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835" tabRatio="956" activeTab="1"/>
  </bookViews>
  <sheets>
    <sheet name="1-6 PCS by HongKong Post" sheetId="1" r:id="rId1"/>
    <sheet name="1-60PCS by DHL" sheetId="2" r:id="rId2"/>
    <sheet name="61-100PCS" sheetId="3" r:id="rId3"/>
    <sheet name="101-500PCS" sheetId="4" r:id="rId4"/>
  </sheets>
  <definedNames>
    <definedName name="OLE_LINK1" localSheetId="3">'101-500PCS'!#REF!</definedName>
    <definedName name="OLE_LINK1" localSheetId="0">'1-6 PCS by HongKong Post'!#REF!</definedName>
    <definedName name="OLE_LINK1" localSheetId="1">'1-60PCS by DHL'!#REF!</definedName>
    <definedName name="OLE_LINK1" localSheetId="2">'61-100PCS'!#REF!</definedName>
    <definedName name="OLE_LINK2" localSheetId="3">'101-500PCS'!$D$7</definedName>
    <definedName name="OLE_LINK2" localSheetId="0">'1-6 PCS by HongKong Post'!$D$7</definedName>
    <definedName name="OLE_LINK2" localSheetId="1">'1-60PCS by DHL'!$D$7</definedName>
    <definedName name="OLE_LINK2" localSheetId="2">'61-100PCS'!$D$7</definedName>
  </definedNames>
  <calcPr fullCalcOnLoad="1"/>
</workbook>
</file>

<file path=xl/sharedStrings.xml><?xml version="1.0" encoding="utf-8"?>
<sst xmlns="http://schemas.openxmlformats.org/spreadsheetml/2006/main" count="174" uniqueCount="141">
  <si>
    <t>Image</t>
  </si>
  <si>
    <t>Commodities &amp; Specifications</t>
  </si>
  <si>
    <t>MeiLin Industrial Co., Ltd.</t>
  </si>
  <si>
    <r>
      <t>Rm 1003</t>
    </r>
    <r>
      <rPr>
        <sz val="9"/>
        <color indexed="8"/>
        <rFont val="Arial"/>
        <family val="2"/>
      </rPr>
      <t xml:space="preserve">,3 Building,Quanhai Garden,Xinzhou South Road,FuTian District,Shenzhen, China </t>
    </r>
  </si>
  <si>
    <t>www.meilin-industrial.com</t>
  </si>
  <si>
    <t xml:space="preserve">Address : 34F,Block 7,Group 2,Great Wall Mansion,FuTian District,Shenzhen,China </t>
  </si>
  <si>
    <t>Tel : 86-13670201700</t>
  </si>
  <si>
    <r>
      <t xml:space="preserve">Email: </t>
    </r>
    <r>
      <rPr>
        <sz val="12"/>
        <color indexed="10"/>
        <rFont val="Franklin Gothic Medium"/>
        <family val="2"/>
      </rPr>
      <t>xiaosan.sales@gmail.com</t>
    </r>
  </si>
  <si>
    <t>Address:</t>
  </si>
  <si>
    <t>sales@meilin-industrial.com</t>
  </si>
  <si>
    <t>Tel:</t>
  </si>
  <si>
    <t>8675583451931</t>
  </si>
  <si>
    <t>Proforma     Invoice</t>
  </si>
  <si>
    <t>P/I No.:</t>
  </si>
  <si>
    <t>Date:</t>
  </si>
  <si>
    <t>To:</t>
  </si>
  <si>
    <t>Attn:</t>
  </si>
  <si>
    <t>E-mail:</t>
  </si>
  <si>
    <t>DHL:</t>
  </si>
  <si>
    <t>Q’ty(pcs)</t>
  </si>
  <si>
    <t>PPU</t>
  </si>
  <si>
    <t>Sub-total</t>
  </si>
  <si>
    <t>CIF</t>
  </si>
  <si>
    <t>The captioned items will be fully checked before delivery.</t>
  </si>
  <si>
    <t>The seller offers a warranty of two years.</t>
  </si>
  <si>
    <r>
      <t xml:space="preserve">Pay through </t>
    </r>
    <r>
      <rPr>
        <b/>
        <sz val="12"/>
        <color indexed="10"/>
        <rFont val="Franklin Gothic Medium"/>
        <family val="2"/>
      </rPr>
      <t>Paypal</t>
    </r>
    <r>
      <rPr>
        <sz val="12"/>
        <rFont val="Franklin Gothic Medium"/>
        <family val="2"/>
      </rPr>
      <t>:</t>
    </r>
  </si>
  <si>
    <r>
      <t xml:space="preserve">Pay through </t>
    </r>
    <r>
      <rPr>
        <b/>
        <sz val="11"/>
        <color indexed="10"/>
        <rFont val="Franklin Gothic Medium"/>
        <family val="2"/>
      </rPr>
      <t>western union</t>
    </r>
    <r>
      <rPr>
        <sz val="11"/>
        <rFont val="Franklin Gothic Medium"/>
        <family val="2"/>
      </rPr>
      <t> service:(www.westerunion.com)</t>
    </r>
  </si>
  <si>
    <t xml:space="preserve">First Name : </t>
  </si>
  <si>
    <t>XIAO   SAN</t>
  </si>
  <si>
    <t xml:space="preserve">Last Name : </t>
  </si>
  <si>
    <t>YU</t>
  </si>
  <si>
    <r>
      <t xml:space="preserve">Pay through </t>
    </r>
    <r>
      <rPr>
        <b/>
        <sz val="12"/>
        <color indexed="10"/>
        <rFont val="Franklin Gothic Medium"/>
        <family val="2"/>
      </rPr>
      <t>company bank account wire transfer</t>
    </r>
    <r>
      <rPr>
        <sz val="12"/>
        <rFont val="Franklin Gothic Medium"/>
        <family val="2"/>
      </rPr>
      <t>:</t>
    </r>
  </si>
  <si>
    <t>Beneficiary A/C No. : 228479358883</t>
  </si>
  <si>
    <t>Beneficiary : MEILIN INDUSTRIAL CO., LIMITED</t>
  </si>
  <si>
    <t>Beneficiary's Banker : Hang Seng Bank Limited</t>
  </si>
  <si>
    <t xml:space="preserve">SWIFT Code : HASEHKHH </t>
  </si>
  <si>
    <t>*CHIPS No. :  010522</t>
  </si>
  <si>
    <t xml:space="preserve">Bank Address : 83 Des Voeux Road Central, Hong Kong  </t>
  </si>
  <si>
    <t>For and on behalf of MeiLin Industrial Co.,Ltd.</t>
  </si>
  <si>
    <t>Cherick</t>
  </si>
  <si>
    <t>Address:</t>
  </si>
  <si>
    <t>sales@meilin-industrial.com</t>
  </si>
  <si>
    <t>Tel:</t>
  </si>
  <si>
    <t>8675583451931</t>
  </si>
  <si>
    <t>Proforma     Invoice</t>
  </si>
  <si>
    <t>P/I No.:</t>
  </si>
  <si>
    <t>Date:</t>
  </si>
  <si>
    <t>To:</t>
  </si>
  <si>
    <t>Attn:</t>
  </si>
  <si>
    <t>E-mail:</t>
  </si>
  <si>
    <t>DHL:</t>
  </si>
  <si>
    <t>Q’ty(pcs)</t>
  </si>
  <si>
    <t>PPU</t>
  </si>
  <si>
    <t>Sub-total</t>
  </si>
  <si>
    <t>CIF</t>
  </si>
  <si>
    <t>The captioned items will be fully checked before delivery.</t>
  </si>
  <si>
    <t>The seller offers a warranty of two years.</t>
  </si>
  <si>
    <r>
      <t xml:space="preserve">Pay through </t>
    </r>
    <r>
      <rPr>
        <b/>
        <sz val="12"/>
        <color indexed="10"/>
        <rFont val="Franklin Gothic Medium"/>
        <family val="2"/>
      </rPr>
      <t>Paypal</t>
    </r>
    <r>
      <rPr>
        <sz val="12"/>
        <rFont val="Franklin Gothic Medium"/>
        <family val="2"/>
      </rPr>
      <t>:</t>
    </r>
  </si>
  <si>
    <r>
      <t xml:space="preserve">Pay through </t>
    </r>
    <r>
      <rPr>
        <b/>
        <sz val="11"/>
        <color indexed="10"/>
        <rFont val="Franklin Gothic Medium"/>
        <family val="2"/>
      </rPr>
      <t>western union</t>
    </r>
    <r>
      <rPr>
        <sz val="11"/>
        <rFont val="Franklin Gothic Medium"/>
        <family val="2"/>
      </rPr>
      <t> service:(www.westerunion.com)</t>
    </r>
  </si>
  <si>
    <t xml:space="preserve">First Name : </t>
  </si>
  <si>
    <t>XIAO   SAN</t>
  </si>
  <si>
    <t xml:space="preserve">Last Name : </t>
  </si>
  <si>
    <t>YU</t>
  </si>
  <si>
    <r>
      <t xml:space="preserve">Pay through </t>
    </r>
    <r>
      <rPr>
        <b/>
        <sz val="12"/>
        <color indexed="10"/>
        <rFont val="Franklin Gothic Medium"/>
        <family val="2"/>
      </rPr>
      <t>company bank account wire transfer</t>
    </r>
    <r>
      <rPr>
        <sz val="12"/>
        <rFont val="Franklin Gothic Medium"/>
        <family val="2"/>
      </rPr>
      <t>:</t>
    </r>
  </si>
  <si>
    <t>Beneficiary A/C No. : 228479358883</t>
  </si>
  <si>
    <t>Beneficiary : MEILIN INDUSTRIAL CO., LIMITED</t>
  </si>
  <si>
    <t>Beneficiary's Banker : Hang Seng Bank Limited</t>
  </si>
  <si>
    <t xml:space="preserve">SWIFT Code : HASEHKHH </t>
  </si>
  <si>
    <t>*CHIPS No. :  010522</t>
  </si>
  <si>
    <t xml:space="preserve">Bank Address : 83 Des Voeux Road Central, Hong Kong  </t>
  </si>
  <si>
    <t>For and on behalf of MeiLin Industrial Co.,Ltd.</t>
  </si>
  <si>
    <t>Cherick</t>
  </si>
  <si>
    <t>Address:</t>
  </si>
  <si>
    <t>sales@meilin-industrial.com</t>
  </si>
  <si>
    <t>Tel:</t>
  </si>
  <si>
    <t>8675583451931</t>
  </si>
  <si>
    <t>Proforma     Invoice</t>
  </si>
  <si>
    <t>P/I No.:</t>
  </si>
  <si>
    <t>Date:</t>
  </si>
  <si>
    <t>To:</t>
  </si>
  <si>
    <t>Attn:</t>
  </si>
  <si>
    <t>E-mail:</t>
  </si>
  <si>
    <t>DHL:</t>
  </si>
  <si>
    <t>Q’ty(pcs)</t>
  </si>
  <si>
    <t>PPU</t>
  </si>
  <si>
    <t>Sub-total</t>
  </si>
  <si>
    <t>CIF</t>
  </si>
  <si>
    <t>The captioned items will be fully checked before delivery.</t>
  </si>
  <si>
    <t>The seller offers a warranty of two years.</t>
  </si>
  <si>
    <r>
      <t xml:space="preserve">Pay through </t>
    </r>
    <r>
      <rPr>
        <b/>
        <sz val="12"/>
        <color indexed="10"/>
        <rFont val="Franklin Gothic Medium"/>
        <family val="2"/>
      </rPr>
      <t>Paypal</t>
    </r>
    <r>
      <rPr>
        <sz val="12"/>
        <rFont val="Franklin Gothic Medium"/>
        <family val="2"/>
      </rPr>
      <t>:</t>
    </r>
  </si>
  <si>
    <r>
      <t xml:space="preserve">Pay through </t>
    </r>
    <r>
      <rPr>
        <b/>
        <sz val="11"/>
        <color indexed="10"/>
        <rFont val="Franklin Gothic Medium"/>
        <family val="2"/>
      </rPr>
      <t>western union</t>
    </r>
    <r>
      <rPr>
        <sz val="11"/>
        <rFont val="Franklin Gothic Medium"/>
        <family val="2"/>
      </rPr>
      <t> service:(www.westerunion.com)</t>
    </r>
  </si>
  <si>
    <t xml:space="preserve">First Name : </t>
  </si>
  <si>
    <t>XIAO   SAN</t>
  </si>
  <si>
    <t xml:space="preserve">Last Name : </t>
  </si>
  <si>
    <t>YU</t>
  </si>
  <si>
    <r>
      <t xml:space="preserve">Pay through </t>
    </r>
    <r>
      <rPr>
        <b/>
        <sz val="12"/>
        <color indexed="10"/>
        <rFont val="Franklin Gothic Medium"/>
        <family val="2"/>
      </rPr>
      <t>company bank account wire transfer</t>
    </r>
    <r>
      <rPr>
        <sz val="12"/>
        <rFont val="Franklin Gothic Medium"/>
        <family val="2"/>
      </rPr>
      <t>:</t>
    </r>
  </si>
  <si>
    <t>Beneficiary A/C No. : 228479358883</t>
  </si>
  <si>
    <t>Beneficiary : MEILIN INDUSTRIAL CO., LIMITED</t>
  </si>
  <si>
    <t>Beneficiary's Banker : Hang Seng Bank Limited</t>
  </si>
  <si>
    <t xml:space="preserve">SWIFT Code : HASEHKHH </t>
  </si>
  <si>
    <t>*CHIPS No. :  010522</t>
  </si>
  <si>
    <t xml:space="preserve">Bank Address : 83 Des Voeux Road Central, Hong Kong  </t>
  </si>
  <si>
    <t>For and on behalf of MeiLin Industrial Co.,Ltd.</t>
  </si>
  <si>
    <t>Cherick</t>
  </si>
  <si>
    <t>Address:</t>
  </si>
  <si>
    <t>sales@meilin-industrial.com</t>
  </si>
  <si>
    <t>Tel:</t>
  </si>
  <si>
    <t>8675583451931</t>
  </si>
  <si>
    <t>Proforma     Invoice</t>
  </si>
  <si>
    <t>P/I No.:</t>
  </si>
  <si>
    <t>Date:</t>
  </si>
  <si>
    <t>To:</t>
  </si>
  <si>
    <t>Attn:</t>
  </si>
  <si>
    <t>E-mail:</t>
  </si>
  <si>
    <t>DHL:</t>
  </si>
  <si>
    <t>Q’ty(pcs)</t>
  </si>
  <si>
    <t>PPU</t>
  </si>
  <si>
    <t>Sub-total</t>
  </si>
  <si>
    <t>CIF</t>
  </si>
  <si>
    <t>The captioned items will be fully checked before delivery.</t>
  </si>
  <si>
    <t>The seller offers a warranty of two years.</t>
  </si>
  <si>
    <r>
      <t xml:space="preserve">Pay through </t>
    </r>
    <r>
      <rPr>
        <b/>
        <sz val="12"/>
        <color indexed="10"/>
        <rFont val="Franklin Gothic Medium"/>
        <family val="2"/>
      </rPr>
      <t>Paypal</t>
    </r>
    <r>
      <rPr>
        <sz val="12"/>
        <rFont val="Franklin Gothic Medium"/>
        <family val="2"/>
      </rPr>
      <t>:</t>
    </r>
  </si>
  <si>
    <r>
      <t xml:space="preserve">Pay through </t>
    </r>
    <r>
      <rPr>
        <b/>
        <sz val="11"/>
        <color indexed="10"/>
        <rFont val="Franklin Gothic Medium"/>
        <family val="2"/>
      </rPr>
      <t>western union</t>
    </r>
    <r>
      <rPr>
        <sz val="11"/>
        <rFont val="Franklin Gothic Medium"/>
        <family val="2"/>
      </rPr>
      <t> service:(www.westerunion.com)</t>
    </r>
  </si>
  <si>
    <t xml:space="preserve">First Name : </t>
  </si>
  <si>
    <t>XIAO   SAN</t>
  </si>
  <si>
    <t xml:space="preserve">Last Name : </t>
  </si>
  <si>
    <t>YU</t>
  </si>
  <si>
    <r>
      <t xml:space="preserve">Pay through </t>
    </r>
    <r>
      <rPr>
        <b/>
        <sz val="12"/>
        <color indexed="10"/>
        <rFont val="Franklin Gothic Medium"/>
        <family val="2"/>
      </rPr>
      <t>company bank account wire transfer</t>
    </r>
    <r>
      <rPr>
        <sz val="12"/>
        <rFont val="Franklin Gothic Medium"/>
        <family val="2"/>
      </rPr>
      <t>:</t>
    </r>
  </si>
  <si>
    <t>Beneficiary A/C No. : 228479358883</t>
  </si>
  <si>
    <t>Beneficiary : MEILIN INDUSTRIAL CO., LIMITED</t>
  </si>
  <si>
    <t>Beneficiary's Banker : Hang Seng Bank Limited</t>
  </si>
  <si>
    <t xml:space="preserve">SWIFT Code : HASEHKHH </t>
  </si>
  <si>
    <t>*CHIPS No. :  010522</t>
  </si>
  <si>
    <t xml:space="preserve">Bank Address : 83 Des Voeux Road Central, Hong Kong  </t>
  </si>
  <si>
    <t>For and on behalf of MeiLin Industrial Co.,Ltd.</t>
  </si>
  <si>
    <t>Cherick</t>
  </si>
  <si>
    <r>
      <t xml:space="preserve">Shipping charge by </t>
    </r>
    <r>
      <rPr>
        <b/>
        <sz val="11"/>
        <color indexed="12"/>
        <rFont val="Arial"/>
        <family val="2"/>
      </rPr>
      <t>DHL</t>
    </r>
    <r>
      <rPr>
        <sz val="11"/>
        <rFont val="Arial"/>
        <family val="2"/>
      </rPr>
      <t xml:space="preserve"> to European countries or North America ( Door to door service )</t>
    </r>
  </si>
  <si>
    <r>
      <t xml:space="preserve">Shipping charge by </t>
    </r>
    <r>
      <rPr>
        <b/>
        <sz val="8"/>
        <color indexed="10"/>
        <rFont val="Arial"/>
        <family val="2"/>
      </rPr>
      <t>HongKong Post</t>
    </r>
    <r>
      <rPr>
        <sz val="8"/>
        <rFont val="Arial"/>
        <family val="2"/>
      </rPr>
      <t xml:space="preserve"> to European countries ( Door to door service )</t>
    </r>
  </si>
  <si>
    <r>
      <t xml:space="preserve">Shipping charge by </t>
    </r>
    <r>
      <rPr>
        <b/>
        <sz val="8"/>
        <color indexed="10"/>
        <rFont val="Arial"/>
        <family val="2"/>
      </rPr>
      <t>DHL</t>
    </r>
    <r>
      <rPr>
        <sz val="8"/>
        <rFont val="Arial"/>
        <family val="2"/>
      </rPr>
      <t xml:space="preserve"> to European countries or North America ( Door to door service )</t>
    </r>
  </si>
  <si>
    <r>
      <t xml:space="preserve">If by </t>
    </r>
    <r>
      <rPr>
        <b/>
        <sz val="10"/>
        <color indexed="10"/>
        <rFont val="Arial"/>
        <family val="2"/>
      </rPr>
      <t>DHL</t>
    </r>
    <r>
      <rPr>
        <b/>
        <sz val="10"/>
        <color indexed="8"/>
        <rFont val="Arial"/>
        <family val="2"/>
      </rPr>
      <t>,click here!</t>
    </r>
  </si>
  <si>
    <r>
      <t xml:space="preserve">If by </t>
    </r>
    <r>
      <rPr>
        <b/>
        <sz val="9"/>
        <color indexed="12"/>
        <rFont val="Arial"/>
        <family val="2"/>
      </rPr>
      <t>HK post</t>
    </r>
    <r>
      <rPr>
        <b/>
        <sz val="9"/>
        <color indexed="8"/>
        <rFont val="Arial"/>
        <family val="2"/>
      </rPr>
      <t>,click here!</t>
    </r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</si>
</sst>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\$#,##0.00;\-\$#,##0.00"/>
    <numFmt numFmtId="191" formatCode="#,##0.00_);[Red]\(#,##0.00\)"/>
    <numFmt numFmtId="192" formatCode="\$#,##0.00"/>
    <numFmt numFmtId="193" formatCode="#,##0.00000000000000_);[Red]\(#,##0.00000000000000\)"/>
    <numFmt numFmtId="194" formatCode="#,##0.0000000000_);[Red]\(#,##0.000000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￥&quot;#,##0.0;&quot;￥&quot;\-#,##0.0"/>
    <numFmt numFmtId="200" formatCode="&quot;￥&quot;#,##0_);[Red]\(&quot;￥&quot;#,##0\)"/>
    <numFmt numFmtId="201" formatCode="&quot;￥&quot;#,##0.0_);[Red]\(&quot;￥&quot;#,##0.0\)"/>
    <numFmt numFmtId="202" formatCode="&quot;￥&quot;#,##0.00_);[Red]\(&quot;￥&quot;#,##0.00\)"/>
    <numFmt numFmtId="203" formatCode="&quot;￥&quot;#,##0.000_);[Red]\(&quot;￥&quot;#,##0.000\)"/>
    <numFmt numFmtId="204" formatCode="&quot;￥&quot;#,##0.0000_);[Red]\(&quot;￥&quot;#,##0.0000\)"/>
    <numFmt numFmtId="205" formatCode="&quot;￥&quot;#,##0.00000_);[Red]\(&quot;￥&quot;#,##0.00000\)"/>
    <numFmt numFmtId="206" formatCode="#,##0.0_);[Red]\(#,##0.0\)"/>
    <numFmt numFmtId="207" formatCode="#,##0_);[Red]\(#,##0\)"/>
    <numFmt numFmtId="208" formatCode="\$#,##0.000_);[Red]\(\$#,##0.000\)"/>
    <numFmt numFmtId="209" formatCode="\$#,##0.0000_);[Red]\(\$#,##0.0000\)"/>
    <numFmt numFmtId="210" formatCode="\$#,##0.00000_);[Red]\(\$#,##0.00000\)"/>
    <numFmt numFmtId="211" formatCode="\$#,##0.000000_);[Red]\(\$#,##0.000000\)"/>
    <numFmt numFmtId="212" formatCode="\$#,##0.0000000_);[Red]\(\$#,##0.0000000\)"/>
    <numFmt numFmtId="213" formatCode="\$#,##0.0_);[Red]\(\$#,##0.0\)"/>
    <numFmt numFmtId="214" formatCode="0.00_ "/>
    <numFmt numFmtId="215" formatCode="0.0_ "/>
  </numFmts>
  <fonts count="51">
    <font>
      <sz val="12"/>
      <name val="宋体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15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name val="Franklin Gothic Medium"/>
      <family val="2"/>
    </font>
    <font>
      <u val="single"/>
      <sz val="12"/>
      <color indexed="36"/>
      <name val="宋体"/>
      <family val="0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10"/>
      <name val="Arial"/>
      <family val="2"/>
    </font>
    <font>
      <sz val="12"/>
      <color indexed="10"/>
      <name val="宋体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Franklin Gothic Medium"/>
      <family val="2"/>
    </font>
    <font>
      <sz val="12"/>
      <color indexed="12"/>
      <name val="Times New Roman"/>
      <family val="1"/>
    </font>
    <font>
      <b/>
      <sz val="12"/>
      <color indexed="10"/>
      <name val="Franklin Gothic Medium"/>
      <family val="2"/>
    </font>
    <font>
      <sz val="12"/>
      <color indexed="10"/>
      <name val="Franklin Gothic Medium"/>
      <family val="2"/>
    </font>
    <font>
      <b/>
      <sz val="11"/>
      <color indexed="10"/>
      <name val="Franklin Gothic Medium"/>
      <family val="2"/>
    </font>
    <font>
      <b/>
      <sz val="11"/>
      <color indexed="12"/>
      <name val="Times New Roman"/>
      <family val="1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4" fillId="3" borderId="0" applyNumberFormat="0" applyBorder="0" applyAlignment="0" applyProtection="0"/>
    <xf numFmtId="0" fontId="32" fillId="20" borderId="1" applyNumberFormat="0" applyAlignment="0" applyProtection="0"/>
    <xf numFmtId="0" fontId="37" fillId="21" borderId="2" applyNumberFormat="0" applyAlignment="0" applyProtection="0"/>
    <xf numFmtId="0" fontId="3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6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3" fontId="10" fillId="0" borderId="0" xfId="57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90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26" fontId="11" fillId="0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7" fillId="0" borderId="0" xfId="57" applyFont="1" applyAlignment="1" applyProtection="1" quotePrefix="1">
      <alignment horizontal="left" vertical="center"/>
      <protection/>
    </xf>
    <xf numFmtId="15" fontId="16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14" fillId="0" borderId="14" xfId="0" applyFont="1" applyBorder="1" applyAlignment="1">
      <alignment horizontal="center" vertical="center" wrapText="1"/>
    </xf>
    <xf numFmtId="26" fontId="11" fillId="0" borderId="15" xfId="0" applyNumberFormat="1" applyFont="1" applyFill="1" applyBorder="1" applyAlignment="1">
      <alignment horizontal="center" vertical="center" wrapText="1"/>
    </xf>
    <xf numFmtId="26" fontId="22" fillId="0" borderId="16" xfId="0" applyNumberFormat="1" applyFont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 wrapText="1"/>
    </xf>
    <xf numFmtId="190" fontId="21" fillId="0" borderId="15" xfId="0" applyNumberFormat="1" applyFont="1" applyBorder="1" applyAlignment="1">
      <alignment horizontal="center" vertical="center"/>
    </xf>
    <xf numFmtId="0" fontId="7" fillId="0" borderId="0" xfId="57" applyFont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90" fontId="0" fillId="0" borderId="0" xfId="0" applyNumberFormat="1" applyAlignment="1">
      <alignment vertical="center"/>
    </xf>
    <xf numFmtId="0" fontId="14" fillId="0" borderId="20" xfId="57" applyFont="1" applyBorder="1" applyAlignment="1">
      <alignment horizontal="center" vertical="center"/>
    </xf>
    <xf numFmtId="0" fontId="11" fillId="0" borderId="21" xfId="57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952500</xdr:colOff>
      <xdr:row>0</xdr:row>
      <xdr:rowOff>533400</xdr:rowOff>
    </xdr:to>
    <xdr:pic>
      <xdr:nvPicPr>
        <xdr:cNvPr id="1" name="Picture 5" descr="MeiL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11</xdr:row>
      <xdr:rowOff>85725</xdr:rowOff>
    </xdr:from>
    <xdr:ext cx="1266825" cy="752475"/>
    <xdr:sp>
      <xdr:nvSpPr>
        <xdr:cNvPr id="2" name="AutoShape 2"/>
        <xdr:cNvSpPr>
          <a:spLocks/>
        </xdr:cNvSpPr>
      </xdr:nvSpPr>
      <xdr:spPr>
        <a:xfrm>
          <a:off x="47625" y="2581275"/>
          <a:ext cx="1266825" cy="752475"/>
        </a:xfrm>
        <a:prstGeom prst="wedgeRectCallout">
          <a:avLst>
            <a:gd name="adj1" fmla="val 17671"/>
            <a:gd name="adj2" fmla="val 68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paste the picture below</a:t>
          </a:r>
        </a:p>
      </xdr:txBody>
    </xdr:sp>
    <xdr:clientData/>
  </xdr:oneCellAnchor>
  <xdr:oneCellAnchor>
    <xdr:from>
      <xdr:col>1</xdr:col>
      <xdr:colOff>47625</xdr:colOff>
      <xdr:row>11</xdr:row>
      <xdr:rowOff>104775</xdr:rowOff>
    </xdr:from>
    <xdr:ext cx="2238375" cy="752475"/>
    <xdr:sp>
      <xdr:nvSpPr>
        <xdr:cNvPr id="3" name="AutoShape 3"/>
        <xdr:cNvSpPr>
          <a:spLocks/>
        </xdr:cNvSpPr>
      </xdr:nvSpPr>
      <xdr:spPr>
        <a:xfrm>
          <a:off x="1409700" y="2600325"/>
          <a:ext cx="2238375" cy="752475"/>
        </a:xfrm>
        <a:prstGeom prst="wedgeRectCallout">
          <a:avLst>
            <a:gd name="adj1" fmla="val 20212"/>
            <a:gd name="adj2" fmla="val 70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fill in the model and specifications below</a:t>
          </a:r>
        </a:p>
      </xdr:txBody>
    </xdr:sp>
    <xdr:clientData/>
  </xdr:oneCellAnchor>
  <xdr:oneCellAnchor>
    <xdr:from>
      <xdr:col>2</xdr:col>
      <xdr:colOff>47625</xdr:colOff>
      <xdr:row>11</xdr:row>
      <xdr:rowOff>76200</xdr:rowOff>
    </xdr:from>
    <xdr:ext cx="1171575" cy="771525"/>
    <xdr:sp>
      <xdr:nvSpPr>
        <xdr:cNvPr id="4" name="AutoShape 4"/>
        <xdr:cNvSpPr>
          <a:spLocks/>
        </xdr:cNvSpPr>
      </xdr:nvSpPr>
      <xdr:spPr>
        <a:xfrm>
          <a:off x="3714750" y="2571750"/>
          <a:ext cx="1171575" cy="771525"/>
        </a:xfrm>
        <a:prstGeom prst="wedgeRectCallout">
          <a:avLst>
            <a:gd name="adj1" fmla="val -23171"/>
            <a:gd name="adj2" fmla="val 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how many you want to buy?please advise below ( any from </a:t>
          </a:r>
          <a:r>
            <a:rPr lang="en-US" cap="none" sz="1000" b="1" i="0" u="none" baseline="0">
              <a:solidFill>
                <a:srgbClr val="FF0000"/>
              </a:solidFill>
            </a:rPr>
            <a:t>1-6 PCS</a:t>
          </a:r>
          <a:r>
            <a:rPr lang="en-US" cap="none" sz="1000" b="0" i="0" u="none" baseline="0"/>
            <a:t> )</a:t>
          </a:r>
        </a:p>
      </xdr:txBody>
    </xdr:sp>
    <xdr:clientData/>
  </xdr:oneCellAnchor>
  <xdr:oneCellAnchor>
    <xdr:from>
      <xdr:col>3</xdr:col>
      <xdr:colOff>47625</xdr:colOff>
      <xdr:row>11</xdr:row>
      <xdr:rowOff>47625</xdr:rowOff>
    </xdr:from>
    <xdr:ext cx="1028700" cy="790575"/>
    <xdr:sp>
      <xdr:nvSpPr>
        <xdr:cNvPr id="5" name="AutoShape 5"/>
        <xdr:cNvSpPr>
          <a:spLocks/>
        </xdr:cNvSpPr>
      </xdr:nvSpPr>
      <xdr:spPr>
        <a:xfrm>
          <a:off x="4857750" y="2543175"/>
          <a:ext cx="1028700" cy="790575"/>
        </a:xfrm>
        <a:prstGeom prst="wedgeRectCallout">
          <a:avLst>
            <a:gd name="adj1" fmla="val 12962"/>
            <a:gd name="adj2" fmla="val 71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From the price list,you can check the unit price,please fill in below</a:t>
          </a:r>
        </a:p>
      </xdr:txBody>
    </xdr:sp>
    <xdr:clientData/>
  </xdr:oneCellAnchor>
  <xdr:oneCellAnchor>
    <xdr:from>
      <xdr:col>4</xdr:col>
      <xdr:colOff>47625</xdr:colOff>
      <xdr:row>11</xdr:row>
      <xdr:rowOff>85725</xdr:rowOff>
    </xdr:from>
    <xdr:ext cx="1228725" cy="752475"/>
    <xdr:sp>
      <xdr:nvSpPr>
        <xdr:cNvPr id="6" name="AutoShape 6"/>
        <xdr:cNvSpPr>
          <a:spLocks/>
        </xdr:cNvSpPr>
      </xdr:nvSpPr>
      <xdr:spPr>
        <a:xfrm>
          <a:off x="5953125" y="2581275"/>
          <a:ext cx="1228725" cy="752475"/>
        </a:xfrm>
        <a:prstGeom prst="wedgeRectCallout">
          <a:avLst>
            <a:gd name="adj1" fmla="val 18217"/>
            <a:gd name="adj2" fmla="val 72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Sub-total cost will be generated automatically as below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952500</xdr:colOff>
      <xdr:row>0</xdr:row>
      <xdr:rowOff>533400</xdr:rowOff>
    </xdr:to>
    <xdr:pic>
      <xdr:nvPicPr>
        <xdr:cNvPr id="1" name="Picture 5" descr="MeiL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11</xdr:row>
      <xdr:rowOff>85725</xdr:rowOff>
    </xdr:from>
    <xdr:ext cx="1266825" cy="752475"/>
    <xdr:sp>
      <xdr:nvSpPr>
        <xdr:cNvPr id="2" name="AutoShape 3"/>
        <xdr:cNvSpPr>
          <a:spLocks/>
        </xdr:cNvSpPr>
      </xdr:nvSpPr>
      <xdr:spPr>
        <a:xfrm>
          <a:off x="47625" y="2581275"/>
          <a:ext cx="1266825" cy="752475"/>
        </a:xfrm>
        <a:prstGeom prst="wedgeRectCallout">
          <a:avLst>
            <a:gd name="adj1" fmla="val 17671"/>
            <a:gd name="adj2" fmla="val 68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paste the picture below</a:t>
          </a:r>
        </a:p>
      </xdr:txBody>
    </xdr:sp>
    <xdr:clientData/>
  </xdr:oneCellAnchor>
  <xdr:oneCellAnchor>
    <xdr:from>
      <xdr:col>1</xdr:col>
      <xdr:colOff>47625</xdr:colOff>
      <xdr:row>11</xdr:row>
      <xdr:rowOff>104775</xdr:rowOff>
    </xdr:from>
    <xdr:ext cx="2238375" cy="752475"/>
    <xdr:sp>
      <xdr:nvSpPr>
        <xdr:cNvPr id="3" name="AutoShape 4"/>
        <xdr:cNvSpPr>
          <a:spLocks/>
        </xdr:cNvSpPr>
      </xdr:nvSpPr>
      <xdr:spPr>
        <a:xfrm>
          <a:off x="1409700" y="2600325"/>
          <a:ext cx="2238375" cy="752475"/>
        </a:xfrm>
        <a:prstGeom prst="wedgeRectCallout">
          <a:avLst>
            <a:gd name="adj1" fmla="val 20212"/>
            <a:gd name="adj2" fmla="val 70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fill in the model and specifications below</a:t>
          </a:r>
        </a:p>
      </xdr:txBody>
    </xdr:sp>
    <xdr:clientData/>
  </xdr:oneCellAnchor>
  <xdr:oneCellAnchor>
    <xdr:from>
      <xdr:col>2</xdr:col>
      <xdr:colOff>47625</xdr:colOff>
      <xdr:row>11</xdr:row>
      <xdr:rowOff>76200</xdr:rowOff>
    </xdr:from>
    <xdr:ext cx="1171575" cy="771525"/>
    <xdr:sp>
      <xdr:nvSpPr>
        <xdr:cNvPr id="4" name="AutoShape 5"/>
        <xdr:cNvSpPr>
          <a:spLocks/>
        </xdr:cNvSpPr>
      </xdr:nvSpPr>
      <xdr:spPr>
        <a:xfrm>
          <a:off x="3714750" y="2571750"/>
          <a:ext cx="1171575" cy="771525"/>
        </a:xfrm>
        <a:prstGeom prst="wedgeRectCallout">
          <a:avLst>
            <a:gd name="adj1" fmla="val -23171"/>
            <a:gd name="adj2" fmla="val 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how many you want to buy?please advise below ( any from </a:t>
          </a:r>
          <a:r>
            <a:rPr lang="en-US" cap="none" sz="1000" b="1" i="0" u="none" baseline="0">
              <a:solidFill>
                <a:srgbClr val="FF0000"/>
              </a:solidFill>
            </a:rPr>
            <a:t>1-60PCS</a:t>
          </a:r>
          <a:r>
            <a:rPr lang="en-US" cap="none" sz="1000" b="0" i="0" u="none" baseline="0"/>
            <a:t> )</a:t>
          </a:r>
        </a:p>
      </xdr:txBody>
    </xdr:sp>
    <xdr:clientData/>
  </xdr:oneCellAnchor>
  <xdr:oneCellAnchor>
    <xdr:from>
      <xdr:col>3</xdr:col>
      <xdr:colOff>47625</xdr:colOff>
      <xdr:row>11</xdr:row>
      <xdr:rowOff>47625</xdr:rowOff>
    </xdr:from>
    <xdr:ext cx="1028700" cy="790575"/>
    <xdr:sp>
      <xdr:nvSpPr>
        <xdr:cNvPr id="5" name="AutoShape 6"/>
        <xdr:cNvSpPr>
          <a:spLocks/>
        </xdr:cNvSpPr>
      </xdr:nvSpPr>
      <xdr:spPr>
        <a:xfrm>
          <a:off x="4857750" y="2543175"/>
          <a:ext cx="1028700" cy="790575"/>
        </a:xfrm>
        <a:prstGeom prst="wedgeRectCallout">
          <a:avLst>
            <a:gd name="adj1" fmla="val 12962"/>
            <a:gd name="adj2" fmla="val 71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From the price list,you can check the unit price,please fill in below</a:t>
          </a:r>
        </a:p>
      </xdr:txBody>
    </xdr:sp>
    <xdr:clientData/>
  </xdr:oneCellAnchor>
  <xdr:oneCellAnchor>
    <xdr:from>
      <xdr:col>4</xdr:col>
      <xdr:colOff>47625</xdr:colOff>
      <xdr:row>11</xdr:row>
      <xdr:rowOff>85725</xdr:rowOff>
    </xdr:from>
    <xdr:ext cx="1228725" cy="752475"/>
    <xdr:sp>
      <xdr:nvSpPr>
        <xdr:cNvPr id="6" name="AutoShape 7"/>
        <xdr:cNvSpPr>
          <a:spLocks/>
        </xdr:cNvSpPr>
      </xdr:nvSpPr>
      <xdr:spPr>
        <a:xfrm>
          <a:off x="5953125" y="2581275"/>
          <a:ext cx="1228725" cy="752475"/>
        </a:xfrm>
        <a:prstGeom prst="wedgeRectCallout">
          <a:avLst>
            <a:gd name="adj1" fmla="val 18217"/>
            <a:gd name="adj2" fmla="val 72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Sub-total cost will be generated automatically as below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952500</xdr:colOff>
      <xdr:row>0</xdr:row>
      <xdr:rowOff>533400</xdr:rowOff>
    </xdr:to>
    <xdr:pic>
      <xdr:nvPicPr>
        <xdr:cNvPr id="1" name="Picture 5" descr="MeiL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11</xdr:row>
      <xdr:rowOff>85725</xdr:rowOff>
    </xdr:from>
    <xdr:ext cx="1266825" cy="752475"/>
    <xdr:sp>
      <xdr:nvSpPr>
        <xdr:cNvPr id="2" name="AutoShape 3"/>
        <xdr:cNvSpPr>
          <a:spLocks/>
        </xdr:cNvSpPr>
      </xdr:nvSpPr>
      <xdr:spPr>
        <a:xfrm>
          <a:off x="47625" y="2581275"/>
          <a:ext cx="1266825" cy="752475"/>
        </a:xfrm>
        <a:prstGeom prst="wedgeRectCallout">
          <a:avLst>
            <a:gd name="adj1" fmla="val 17671"/>
            <a:gd name="adj2" fmla="val 68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paste the picture below</a:t>
          </a:r>
        </a:p>
      </xdr:txBody>
    </xdr:sp>
    <xdr:clientData/>
  </xdr:oneCellAnchor>
  <xdr:oneCellAnchor>
    <xdr:from>
      <xdr:col>1</xdr:col>
      <xdr:colOff>47625</xdr:colOff>
      <xdr:row>11</xdr:row>
      <xdr:rowOff>104775</xdr:rowOff>
    </xdr:from>
    <xdr:ext cx="2238375" cy="752475"/>
    <xdr:sp>
      <xdr:nvSpPr>
        <xdr:cNvPr id="3" name="AutoShape 4"/>
        <xdr:cNvSpPr>
          <a:spLocks/>
        </xdr:cNvSpPr>
      </xdr:nvSpPr>
      <xdr:spPr>
        <a:xfrm>
          <a:off x="1409700" y="2600325"/>
          <a:ext cx="2238375" cy="752475"/>
        </a:xfrm>
        <a:prstGeom prst="wedgeRectCallout">
          <a:avLst>
            <a:gd name="adj1" fmla="val 20212"/>
            <a:gd name="adj2" fmla="val 70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fill in the model and specifications below</a:t>
          </a:r>
        </a:p>
      </xdr:txBody>
    </xdr:sp>
    <xdr:clientData/>
  </xdr:oneCellAnchor>
  <xdr:oneCellAnchor>
    <xdr:from>
      <xdr:col>2</xdr:col>
      <xdr:colOff>47625</xdr:colOff>
      <xdr:row>11</xdr:row>
      <xdr:rowOff>76200</xdr:rowOff>
    </xdr:from>
    <xdr:ext cx="1171575" cy="771525"/>
    <xdr:sp>
      <xdr:nvSpPr>
        <xdr:cNvPr id="4" name="AutoShape 5"/>
        <xdr:cNvSpPr>
          <a:spLocks/>
        </xdr:cNvSpPr>
      </xdr:nvSpPr>
      <xdr:spPr>
        <a:xfrm>
          <a:off x="3714750" y="2571750"/>
          <a:ext cx="1171575" cy="771525"/>
        </a:xfrm>
        <a:prstGeom prst="wedgeRectCallout">
          <a:avLst>
            <a:gd name="adj1" fmla="val -23171"/>
            <a:gd name="adj2" fmla="val 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how many you want to buy?please advise below ( any from </a:t>
          </a:r>
          <a:r>
            <a:rPr lang="en-US" cap="none" sz="1000" b="1" i="0" u="none" baseline="0">
              <a:solidFill>
                <a:srgbClr val="FF0000"/>
              </a:solidFill>
            </a:rPr>
            <a:t>61-100PCS</a:t>
          </a:r>
          <a:r>
            <a:rPr lang="en-US" cap="none" sz="1000" b="0" i="0" u="none" baseline="0"/>
            <a:t>)</a:t>
          </a:r>
        </a:p>
      </xdr:txBody>
    </xdr:sp>
    <xdr:clientData/>
  </xdr:oneCellAnchor>
  <xdr:oneCellAnchor>
    <xdr:from>
      <xdr:col>3</xdr:col>
      <xdr:colOff>47625</xdr:colOff>
      <xdr:row>11</xdr:row>
      <xdr:rowOff>47625</xdr:rowOff>
    </xdr:from>
    <xdr:ext cx="1028700" cy="790575"/>
    <xdr:sp>
      <xdr:nvSpPr>
        <xdr:cNvPr id="5" name="AutoShape 6"/>
        <xdr:cNvSpPr>
          <a:spLocks/>
        </xdr:cNvSpPr>
      </xdr:nvSpPr>
      <xdr:spPr>
        <a:xfrm>
          <a:off x="4857750" y="2543175"/>
          <a:ext cx="1028700" cy="790575"/>
        </a:xfrm>
        <a:prstGeom prst="wedgeRectCallout">
          <a:avLst>
            <a:gd name="adj1" fmla="val 12962"/>
            <a:gd name="adj2" fmla="val 71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From the price list,you can check the unit price,please fill in below</a:t>
          </a:r>
        </a:p>
      </xdr:txBody>
    </xdr:sp>
    <xdr:clientData/>
  </xdr:oneCellAnchor>
  <xdr:oneCellAnchor>
    <xdr:from>
      <xdr:col>4</xdr:col>
      <xdr:colOff>47625</xdr:colOff>
      <xdr:row>11</xdr:row>
      <xdr:rowOff>85725</xdr:rowOff>
    </xdr:from>
    <xdr:ext cx="1228725" cy="752475"/>
    <xdr:sp>
      <xdr:nvSpPr>
        <xdr:cNvPr id="6" name="AutoShape 7"/>
        <xdr:cNvSpPr>
          <a:spLocks/>
        </xdr:cNvSpPr>
      </xdr:nvSpPr>
      <xdr:spPr>
        <a:xfrm>
          <a:off x="5953125" y="2581275"/>
          <a:ext cx="1228725" cy="752475"/>
        </a:xfrm>
        <a:prstGeom prst="wedgeRectCallout">
          <a:avLst>
            <a:gd name="adj1" fmla="val 18217"/>
            <a:gd name="adj2" fmla="val 72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Sub-total cost will be generated automatically as below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952500</xdr:colOff>
      <xdr:row>0</xdr:row>
      <xdr:rowOff>533400</xdr:rowOff>
    </xdr:to>
    <xdr:pic>
      <xdr:nvPicPr>
        <xdr:cNvPr id="1" name="Picture 5" descr="MeiL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11</xdr:row>
      <xdr:rowOff>85725</xdr:rowOff>
    </xdr:from>
    <xdr:ext cx="1266825" cy="752475"/>
    <xdr:sp>
      <xdr:nvSpPr>
        <xdr:cNvPr id="2" name="AutoShape 3"/>
        <xdr:cNvSpPr>
          <a:spLocks/>
        </xdr:cNvSpPr>
      </xdr:nvSpPr>
      <xdr:spPr>
        <a:xfrm>
          <a:off x="47625" y="2581275"/>
          <a:ext cx="1266825" cy="752475"/>
        </a:xfrm>
        <a:prstGeom prst="wedgeRectCallout">
          <a:avLst>
            <a:gd name="adj1" fmla="val 17671"/>
            <a:gd name="adj2" fmla="val 68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paste the picture below</a:t>
          </a:r>
        </a:p>
      </xdr:txBody>
    </xdr:sp>
    <xdr:clientData/>
  </xdr:oneCellAnchor>
  <xdr:oneCellAnchor>
    <xdr:from>
      <xdr:col>1</xdr:col>
      <xdr:colOff>47625</xdr:colOff>
      <xdr:row>11</xdr:row>
      <xdr:rowOff>104775</xdr:rowOff>
    </xdr:from>
    <xdr:ext cx="2238375" cy="752475"/>
    <xdr:sp>
      <xdr:nvSpPr>
        <xdr:cNvPr id="3" name="AutoShape 4"/>
        <xdr:cNvSpPr>
          <a:spLocks/>
        </xdr:cNvSpPr>
      </xdr:nvSpPr>
      <xdr:spPr>
        <a:xfrm>
          <a:off x="1409700" y="2600325"/>
          <a:ext cx="2238375" cy="752475"/>
        </a:xfrm>
        <a:prstGeom prst="wedgeRectCallout">
          <a:avLst>
            <a:gd name="adj1" fmla="val 20212"/>
            <a:gd name="adj2" fmla="val 70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select the model from the price list and fill in the model and specifications below</a:t>
          </a:r>
        </a:p>
      </xdr:txBody>
    </xdr:sp>
    <xdr:clientData/>
  </xdr:oneCellAnchor>
  <xdr:oneCellAnchor>
    <xdr:from>
      <xdr:col>2</xdr:col>
      <xdr:colOff>47625</xdr:colOff>
      <xdr:row>11</xdr:row>
      <xdr:rowOff>76200</xdr:rowOff>
    </xdr:from>
    <xdr:ext cx="1171575" cy="771525"/>
    <xdr:sp>
      <xdr:nvSpPr>
        <xdr:cNvPr id="4" name="AutoShape 5"/>
        <xdr:cNvSpPr>
          <a:spLocks/>
        </xdr:cNvSpPr>
      </xdr:nvSpPr>
      <xdr:spPr>
        <a:xfrm>
          <a:off x="3714750" y="2571750"/>
          <a:ext cx="1171575" cy="771525"/>
        </a:xfrm>
        <a:prstGeom prst="wedgeRectCallout">
          <a:avLst>
            <a:gd name="adj1" fmla="val -23171"/>
            <a:gd name="adj2" fmla="val 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how many you want to buy?please advise below ( any from </a:t>
          </a:r>
          <a:r>
            <a:rPr lang="en-US" cap="none" sz="1000" b="1" i="0" u="none" baseline="0">
              <a:solidFill>
                <a:srgbClr val="FF0000"/>
              </a:solidFill>
            </a:rPr>
            <a:t>101-500PCS</a:t>
          </a:r>
          <a:r>
            <a:rPr lang="en-US" cap="none" sz="1000" b="0" i="0" u="none" baseline="0"/>
            <a:t> )</a:t>
          </a:r>
        </a:p>
      </xdr:txBody>
    </xdr:sp>
    <xdr:clientData/>
  </xdr:oneCellAnchor>
  <xdr:oneCellAnchor>
    <xdr:from>
      <xdr:col>3</xdr:col>
      <xdr:colOff>47625</xdr:colOff>
      <xdr:row>11</xdr:row>
      <xdr:rowOff>47625</xdr:rowOff>
    </xdr:from>
    <xdr:ext cx="1028700" cy="790575"/>
    <xdr:sp>
      <xdr:nvSpPr>
        <xdr:cNvPr id="5" name="AutoShape 6"/>
        <xdr:cNvSpPr>
          <a:spLocks/>
        </xdr:cNvSpPr>
      </xdr:nvSpPr>
      <xdr:spPr>
        <a:xfrm>
          <a:off x="4857750" y="2543175"/>
          <a:ext cx="1028700" cy="790575"/>
        </a:xfrm>
        <a:prstGeom prst="wedgeRectCallout">
          <a:avLst>
            <a:gd name="adj1" fmla="val 12962"/>
            <a:gd name="adj2" fmla="val 71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From the price list,you can check the unit price,please fill in below</a:t>
          </a:r>
        </a:p>
      </xdr:txBody>
    </xdr:sp>
    <xdr:clientData/>
  </xdr:oneCellAnchor>
  <xdr:oneCellAnchor>
    <xdr:from>
      <xdr:col>4</xdr:col>
      <xdr:colOff>47625</xdr:colOff>
      <xdr:row>11</xdr:row>
      <xdr:rowOff>85725</xdr:rowOff>
    </xdr:from>
    <xdr:ext cx="1228725" cy="752475"/>
    <xdr:sp>
      <xdr:nvSpPr>
        <xdr:cNvPr id="6" name="AutoShape 7"/>
        <xdr:cNvSpPr>
          <a:spLocks/>
        </xdr:cNvSpPr>
      </xdr:nvSpPr>
      <xdr:spPr>
        <a:xfrm>
          <a:off x="5953125" y="2581275"/>
          <a:ext cx="1228725" cy="752475"/>
        </a:xfrm>
        <a:prstGeom prst="wedgeRectCallout">
          <a:avLst>
            <a:gd name="adj1" fmla="val 18217"/>
            <a:gd name="adj2" fmla="val 72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Sub-total cost will be generated automatically as below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meilin-industria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meilin-industria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s@meilin-industria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les@meilin-industria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41"/>
  <sheetViews>
    <sheetView workbookViewId="0" topLeftCell="A4">
      <selection activeCell="A16" sqref="A16:D16"/>
    </sheetView>
  </sheetViews>
  <sheetFormatPr defaultColWidth="9.00390625" defaultRowHeight="14.25"/>
  <cols>
    <col min="1" max="1" width="17.875" style="0" customWidth="1"/>
    <col min="2" max="2" width="30.25390625" style="0" customWidth="1"/>
    <col min="3" max="3" width="15.00390625" style="0" customWidth="1"/>
    <col min="4" max="4" width="14.375" style="12" customWidth="1"/>
    <col min="5" max="5" width="17.25390625" style="12" customWidth="1"/>
  </cols>
  <sheetData>
    <row r="1" spans="1:5" ht="43.5" customHeight="1">
      <c r="A1" s="53" t="s">
        <v>2</v>
      </c>
      <c r="B1" s="53"/>
      <c r="C1" s="53"/>
      <c r="D1" s="53"/>
      <c r="E1" s="53"/>
    </row>
    <row r="2" spans="1:5" ht="14.25">
      <c r="A2" s="5" t="s">
        <v>104</v>
      </c>
      <c r="B2" s="54" t="s">
        <v>3</v>
      </c>
      <c r="C2" s="54"/>
      <c r="D2" s="54"/>
      <c r="E2" s="54"/>
    </row>
    <row r="3" spans="1:5" ht="14.25">
      <c r="A3" s="3" t="s">
        <v>4</v>
      </c>
      <c r="B3" s="7" t="s">
        <v>105</v>
      </c>
      <c r="C3" s="9" t="s">
        <v>106</v>
      </c>
      <c r="D3" s="26" t="s">
        <v>107</v>
      </c>
      <c r="E3" s="26"/>
    </row>
    <row r="4" spans="1:5" ht="14.25">
      <c r="A4" s="2"/>
      <c r="B4" s="3"/>
      <c r="C4" s="4"/>
      <c r="D4" s="10"/>
      <c r="E4" s="10"/>
    </row>
    <row r="5" spans="1:5" ht="14.25" customHeight="1">
      <c r="A5" s="55" t="s">
        <v>108</v>
      </c>
      <c r="B5" s="55"/>
      <c r="C5" s="55"/>
      <c r="D5" s="55"/>
      <c r="E5" s="55"/>
    </row>
    <row r="6" spans="1:5" s="34" customFormat="1" ht="15.75" customHeight="1">
      <c r="A6" s="1" t="s">
        <v>109</v>
      </c>
      <c r="B6" s="15"/>
      <c r="C6" s="1"/>
      <c r="D6" s="1" t="s">
        <v>110</v>
      </c>
      <c r="E6" s="27"/>
    </row>
    <row r="7" spans="1:5" s="34" customFormat="1" ht="15.75" customHeight="1">
      <c r="A7" s="1" t="s">
        <v>111</v>
      </c>
      <c r="B7" s="57"/>
      <c r="C7" s="57"/>
      <c r="D7" s="1" t="s">
        <v>112</v>
      </c>
      <c r="E7" s="15"/>
    </row>
    <row r="8" spans="1:5" s="34" customFormat="1" ht="15.75" customHeight="1">
      <c r="A8" s="1" t="s">
        <v>113</v>
      </c>
      <c r="B8" s="41"/>
      <c r="C8" s="1"/>
      <c r="D8" s="1" t="s">
        <v>106</v>
      </c>
      <c r="E8" s="10"/>
    </row>
    <row r="9" spans="1:5" s="34" customFormat="1" ht="15" customHeight="1">
      <c r="A9" s="1" t="s">
        <v>104</v>
      </c>
      <c r="B9" s="58"/>
      <c r="C9" s="58"/>
      <c r="D9" s="2" t="s">
        <v>114</v>
      </c>
      <c r="E9" s="35"/>
    </row>
    <row r="10" spans="1:5" ht="16.5" customHeight="1" thickBot="1">
      <c r="A10" s="1"/>
      <c r="B10" s="8"/>
      <c r="C10" s="8"/>
      <c r="D10" s="11"/>
      <c r="E10" s="11"/>
    </row>
    <row r="11" spans="1:5" ht="17.25" customHeight="1">
      <c r="A11" s="13" t="s">
        <v>0</v>
      </c>
      <c r="B11" s="14" t="s">
        <v>1</v>
      </c>
      <c r="C11" s="14" t="s">
        <v>115</v>
      </c>
      <c r="D11" s="14" t="s">
        <v>116</v>
      </c>
      <c r="E11" s="36" t="s">
        <v>117</v>
      </c>
    </row>
    <row r="12" spans="1:5" ht="69.75" customHeight="1">
      <c r="A12" s="42"/>
      <c r="B12" s="43"/>
      <c r="C12" s="43"/>
      <c r="D12" s="43"/>
      <c r="E12" s="44"/>
    </row>
    <row r="13" spans="1:5" s="19" customFormat="1" ht="99.75" customHeight="1">
      <c r="A13" s="20"/>
      <c r="B13" s="21"/>
      <c r="C13" s="22">
        <v>0</v>
      </c>
      <c r="D13" s="23">
        <v>0</v>
      </c>
      <c r="E13" s="37">
        <f>C13*D13</f>
        <v>0</v>
      </c>
    </row>
    <row r="14" spans="1:5" s="19" customFormat="1" ht="25.5" customHeight="1">
      <c r="A14" s="20"/>
      <c r="B14" s="21"/>
      <c r="C14" s="22"/>
      <c r="D14" s="23"/>
      <c r="E14" s="39"/>
    </row>
    <row r="15" spans="1:6" ht="24" customHeight="1">
      <c r="A15" s="46" t="s">
        <v>139</v>
      </c>
      <c r="B15" s="59" t="s">
        <v>137</v>
      </c>
      <c r="C15" s="60"/>
      <c r="D15" s="61"/>
      <c r="E15" s="40">
        <f>7.25+(C13-1)*4.84</f>
        <v>2.41</v>
      </c>
      <c r="F15" s="45"/>
    </row>
    <row r="16" spans="1:5" s="1" customFormat="1" ht="18" customHeight="1" thickBot="1">
      <c r="A16" s="49" t="s">
        <v>118</v>
      </c>
      <c r="B16" s="50"/>
      <c r="C16" s="50"/>
      <c r="D16" s="50"/>
      <c r="E16" s="38">
        <f>SUM(E13:E15)</f>
        <v>2.41</v>
      </c>
    </row>
    <row r="17" spans="1:5" s="1" customFormat="1" ht="13.5" customHeight="1">
      <c r="A17" s="16"/>
      <c r="B17" s="16"/>
      <c r="C17" s="16"/>
      <c r="D17" s="16"/>
      <c r="E17" s="18"/>
    </row>
    <row r="18" spans="1:5" s="6" customFormat="1" ht="18.75" customHeight="1">
      <c r="A18" s="51" t="s">
        <v>119</v>
      </c>
      <c r="B18" s="51"/>
      <c r="C18" s="51"/>
      <c r="D18" s="51"/>
      <c r="E18" s="51"/>
    </row>
    <row r="19" spans="1:5" s="6" customFormat="1" ht="18.75" customHeight="1">
      <c r="A19" s="52" t="s">
        <v>120</v>
      </c>
      <c r="B19" s="52"/>
      <c r="C19" s="52"/>
      <c r="D19" s="52"/>
      <c r="E19" s="52"/>
    </row>
    <row r="20" spans="1:5" s="6" customFormat="1" ht="13.5" customHeight="1">
      <c r="A20" s="17"/>
      <c r="B20" s="17"/>
      <c r="C20" s="17"/>
      <c r="D20" s="17"/>
      <c r="E20" s="17"/>
    </row>
    <row r="21" spans="1:5" ht="15.75" customHeight="1">
      <c r="A21" s="28" t="s">
        <v>121</v>
      </c>
      <c r="B21" s="29"/>
      <c r="C21" s="29"/>
      <c r="D21" s="30"/>
      <c r="E21" s="30"/>
    </row>
    <row r="22" spans="1:5" ht="15.75" customHeight="1">
      <c r="A22" s="28" t="s">
        <v>7</v>
      </c>
      <c r="B22" s="29"/>
      <c r="C22" s="29"/>
      <c r="D22" s="30"/>
      <c r="E22" s="30"/>
    </row>
    <row r="23" spans="1:5" ht="15.75" customHeight="1">
      <c r="A23" s="28"/>
      <c r="B23" s="29"/>
      <c r="C23" s="29"/>
      <c r="D23" s="30"/>
      <c r="E23" s="30"/>
    </row>
    <row r="24" spans="1:5" s="32" customFormat="1" ht="15.75" customHeight="1">
      <c r="A24" s="24" t="s">
        <v>122</v>
      </c>
      <c r="B24" s="31"/>
      <c r="C24" s="31"/>
      <c r="D24" s="31"/>
      <c r="E24" s="31"/>
    </row>
    <row r="25" spans="1:2" s="32" customFormat="1" ht="15.75" customHeight="1">
      <c r="A25" s="24" t="s">
        <v>123</v>
      </c>
      <c r="B25" s="32" t="s">
        <v>124</v>
      </c>
    </row>
    <row r="26" spans="1:5" s="32" customFormat="1" ht="15.75" customHeight="1">
      <c r="A26" s="24" t="s">
        <v>125</v>
      </c>
      <c r="B26" s="31" t="s">
        <v>126</v>
      </c>
      <c r="C26" s="31"/>
      <c r="D26" s="56"/>
      <c r="E26" s="56"/>
    </row>
    <row r="27" s="32" customFormat="1" ht="15.75" customHeight="1">
      <c r="A27" s="24" t="s">
        <v>5</v>
      </c>
    </row>
    <row r="28" s="33" customFormat="1" ht="15.75" customHeight="1">
      <c r="A28" s="24" t="s">
        <v>6</v>
      </c>
    </row>
    <row r="29" spans="1:5" s="6" customFormat="1" ht="15.75" customHeight="1">
      <c r="A29" s="17"/>
      <c r="B29" s="17"/>
      <c r="C29" s="17"/>
      <c r="D29" s="17"/>
      <c r="E29" s="17"/>
    </row>
    <row r="30" spans="1:5" ht="15.75" customHeight="1">
      <c r="A30" s="28" t="s">
        <v>127</v>
      </c>
      <c r="B30" s="29"/>
      <c r="C30" s="29"/>
      <c r="D30" s="30"/>
      <c r="E30" s="30"/>
    </row>
    <row r="31" spans="1:5" ht="15.75" customHeight="1">
      <c r="A31" s="28" t="s">
        <v>128</v>
      </c>
      <c r="B31" s="29"/>
      <c r="C31" s="29"/>
      <c r="D31" s="30"/>
      <c r="E31" s="30"/>
    </row>
    <row r="32" spans="1:5" ht="15.75" customHeight="1">
      <c r="A32" s="28" t="s">
        <v>129</v>
      </c>
      <c r="B32" s="29"/>
      <c r="C32" s="29"/>
      <c r="D32" s="30"/>
      <c r="E32" s="30"/>
    </row>
    <row r="33" spans="1:5" ht="15.75" customHeight="1">
      <c r="A33" s="28" t="s">
        <v>130</v>
      </c>
      <c r="B33" s="29"/>
      <c r="C33" s="29"/>
      <c r="D33" s="30"/>
      <c r="E33" s="30"/>
    </row>
    <row r="34" spans="1:5" ht="15.75" customHeight="1">
      <c r="A34" s="28" t="s">
        <v>131</v>
      </c>
      <c r="B34" s="29"/>
      <c r="C34" s="29"/>
      <c r="D34" s="30"/>
      <c r="E34" s="30"/>
    </row>
    <row r="35" spans="1:5" ht="15.75" customHeight="1">
      <c r="A35" s="28" t="s">
        <v>132</v>
      </c>
      <c r="B35" s="29"/>
      <c r="C35" s="29"/>
      <c r="D35" s="30"/>
      <c r="E35" s="30"/>
    </row>
    <row r="36" spans="1:5" ht="16.5">
      <c r="A36" s="28" t="s">
        <v>133</v>
      </c>
      <c r="D36"/>
      <c r="E36"/>
    </row>
    <row r="37" spans="1:5" ht="16.5">
      <c r="A37" s="28"/>
      <c r="D37"/>
      <c r="E37"/>
    </row>
    <row r="38" spans="1:5" ht="16.5">
      <c r="A38" s="28"/>
      <c r="D38"/>
      <c r="E38"/>
    </row>
    <row r="39" spans="1:5" ht="15.75">
      <c r="A39" s="48" t="s">
        <v>134</v>
      </c>
      <c r="B39" s="48"/>
      <c r="C39" s="48"/>
      <c r="D39" s="48"/>
      <c r="E39" s="48"/>
    </row>
    <row r="40" spans="1:5" ht="15.75">
      <c r="A40" s="25"/>
      <c r="B40" s="25"/>
      <c r="C40" s="25"/>
      <c r="D40" s="25"/>
      <c r="E40" s="25"/>
    </row>
    <row r="41" spans="1:5" ht="15.75">
      <c r="A41" s="48" t="s">
        <v>135</v>
      </c>
      <c r="B41" s="48"/>
      <c r="C41" s="48"/>
      <c r="D41" s="48"/>
      <c r="E41" s="48"/>
    </row>
  </sheetData>
  <sheetProtection/>
  <mergeCells count="12">
    <mergeCell ref="A1:E1"/>
    <mergeCell ref="B2:E2"/>
    <mergeCell ref="A5:E5"/>
    <mergeCell ref="A39:E39"/>
    <mergeCell ref="D26:E26"/>
    <mergeCell ref="B7:C7"/>
    <mergeCell ref="B9:C9"/>
    <mergeCell ref="B15:D15"/>
    <mergeCell ref="A41:E41"/>
    <mergeCell ref="A16:D16"/>
    <mergeCell ref="A18:E18"/>
    <mergeCell ref="A19:E19"/>
  </mergeCells>
  <hyperlinks>
    <hyperlink ref="B3" r:id="rId1" display="sales@meilin-industrial.com"/>
    <hyperlink ref="A15" location="'1-60PCS by DHL'!A1" display="If by DHL,how much?"/>
  </hyperlinks>
  <printOptions/>
  <pageMargins left="0.09" right="0.17" top="0.17" bottom="0.2" header="0.19" footer="0.16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E41"/>
  <sheetViews>
    <sheetView tabSelected="1" workbookViewId="0" topLeftCell="A4">
      <selection activeCell="C13" sqref="C13"/>
    </sheetView>
  </sheetViews>
  <sheetFormatPr defaultColWidth="9.00390625" defaultRowHeight="14.25"/>
  <cols>
    <col min="1" max="1" width="17.875" style="0" customWidth="1"/>
    <col min="2" max="2" width="30.25390625" style="0" customWidth="1"/>
    <col min="3" max="3" width="15.00390625" style="0" customWidth="1"/>
    <col min="4" max="4" width="14.375" style="12" customWidth="1"/>
    <col min="5" max="5" width="17.25390625" style="12" customWidth="1"/>
  </cols>
  <sheetData>
    <row r="1" spans="1:5" ht="43.5" customHeight="1">
      <c r="A1" s="53" t="s">
        <v>2</v>
      </c>
      <c r="B1" s="53"/>
      <c r="C1" s="53"/>
      <c r="D1" s="53"/>
      <c r="E1" s="53"/>
    </row>
    <row r="2" spans="1:5" ht="14.25">
      <c r="A2" s="5" t="s">
        <v>72</v>
      </c>
      <c r="B2" s="54" t="s">
        <v>3</v>
      </c>
      <c r="C2" s="54"/>
      <c r="D2" s="54"/>
      <c r="E2" s="54"/>
    </row>
    <row r="3" spans="1:5" ht="14.25">
      <c r="A3" s="3" t="s">
        <v>4</v>
      </c>
      <c r="B3" s="7" t="s">
        <v>73</v>
      </c>
      <c r="C3" s="9" t="s">
        <v>74</v>
      </c>
      <c r="D3" s="26" t="s">
        <v>75</v>
      </c>
      <c r="E3" s="26"/>
    </row>
    <row r="4" spans="1:5" ht="14.25">
      <c r="A4" s="2"/>
      <c r="B4" s="3"/>
      <c r="C4" s="4"/>
      <c r="D4" s="10"/>
      <c r="E4" s="10"/>
    </row>
    <row r="5" spans="1:5" ht="14.25" customHeight="1">
      <c r="A5" s="55" t="s">
        <v>76</v>
      </c>
      <c r="B5" s="55"/>
      <c r="C5" s="55"/>
      <c r="D5" s="55"/>
      <c r="E5" s="55"/>
    </row>
    <row r="6" spans="1:5" s="34" customFormat="1" ht="15.75" customHeight="1">
      <c r="A6" s="1" t="s">
        <v>77</v>
      </c>
      <c r="B6" s="15"/>
      <c r="C6" s="1"/>
      <c r="D6" s="1" t="s">
        <v>78</v>
      </c>
      <c r="E6" s="27"/>
    </row>
    <row r="7" spans="1:5" s="34" customFormat="1" ht="15.75" customHeight="1">
      <c r="A7" s="1" t="s">
        <v>79</v>
      </c>
      <c r="B7" s="57"/>
      <c r="C7" s="57"/>
      <c r="D7" s="1" t="s">
        <v>80</v>
      </c>
      <c r="E7" s="15"/>
    </row>
    <row r="8" spans="1:5" s="34" customFormat="1" ht="15.75" customHeight="1">
      <c r="A8" s="1" t="s">
        <v>81</v>
      </c>
      <c r="B8" s="41"/>
      <c r="C8" s="1"/>
      <c r="D8" s="1" t="s">
        <v>74</v>
      </c>
      <c r="E8" s="10"/>
    </row>
    <row r="9" spans="1:5" s="34" customFormat="1" ht="15" customHeight="1">
      <c r="A9" s="1" t="s">
        <v>72</v>
      </c>
      <c r="B9" s="58"/>
      <c r="C9" s="58"/>
      <c r="D9" s="2" t="s">
        <v>82</v>
      </c>
      <c r="E9" s="35"/>
    </row>
    <row r="10" spans="1:5" ht="16.5" customHeight="1" thickBot="1">
      <c r="A10" s="1"/>
      <c r="B10" s="8"/>
      <c r="C10" s="8"/>
      <c r="D10" s="11"/>
      <c r="E10" s="11"/>
    </row>
    <row r="11" spans="1:5" ht="17.25" customHeight="1">
      <c r="A11" s="13" t="s">
        <v>0</v>
      </c>
      <c r="B11" s="14" t="s">
        <v>1</v>
      </c>
      <c r="C11" s="14" t="s">
        <v>83</v>
      </c>
      <c r="D11" s="14" t="s">
        <v>84</v>
      </c>
      <c r="E11" s="36" t="s">
        <v>85</v>
      </c>
    </row>
    <row r="12" spans="1:5" ht="69.75" customHeight="1">
      <c r="A12" s="42"/>
      <c r="B12" s="43"/>
      <c r="C12" s="43"/>
      <c r="D12" s="43"/>
      <c r="E12" s="44"/>
    </row>
    <row r="13" spans="1:5" s="19" customFormat="1" ht="99.75" customHeight="1">
      <c r="A13" s="20"/>
      <c r="B13" s="21"/>
      <c r="C13" s="22">
        <v>0</v>
      </c>
      <c r="D13" s="23">
        <v>0</v>
      </c>
      <c r="E13" s="37">
        <f>C13*D13</f>
        <v>0</v>
      </c>
    </row>
    <row r="14" spans="1:5" s="19" customFormat="1" ht="25.5" customHeight="1">
      <c r="A14" s="20"/>
      <c r="B14" s="21"/>
      <c r="C14" s="22"/>
      <c r="D14" s="23"/>
      <c r="E14" s="39"/>
    </row>
    <row r="15" spans="1:5" ht="23.25" customHeight="1">
      <c r="A15" s="47" t="s">
        <v>140</v>
      </c>
      <c r="B15" s="62" t="s">
        <v>138</v>
      </c>
      <c r="C15" s="63"/>
      <c r="D15" s="64"/>
      <c r="E15" s="40">
        <f>19.35+(C13-1)*4.84</f>
        <v>14.510000000000002</v>
      </c>
    </row>
    <row r="16" spans="1:5" s="1" customFormat="1" ht="18" customHeight="1" thickBot="1">
      <c r="A16" s="49" t="s">
        <v>86</v>
      </c>
      <c r="B16" s="50"/>
      <c r="C16" s="50"/>
      <c r="D16" s="50"/>
      <c r="E16" s="38">
        <f>SUM(E13:E15)</f>
        <v>14.510000000000002</v>
      </c>
    </row>
    <row r="17" spans="1:5" s="1" customFormat="1" ht="13.5" customHeight="1">
      <c r="A17" s="16"/>
      <c r="B17" s="16"/>
      <c r="C17" s="16"/>
      <c r="D17" s="16"/>
      <c r="E17" s="18"/>
    </row>
    <row r="18" spans="1:5" s="6" customFormat="1" ht="18.75" customHeight="1">
      <c r="A18" s="51" t="s">
        <v>87</v>
      </c>
      <c r="B18" s="51"/>
      <c r="C18" s="51"/>
      <c r="D18" s="51"/>
      <c r="E18" s="51"/>
    </row>
    <row r="19" spans="1:5" s="6" customFormat="1" ht="18.75" customHeight="1">
      <c r="A19" s="52" t="s">
        <v>88</v>
      </c>
      <c r="B19" s="52"/>
      <c r="C19" s="52"/>
      <c r="D19" s="52"/>
      <c r="E19" s="52"/>
    </row>
    <row r="20" spans="1:5" s="6" customFormat="1" ht="13.5" customHeight="1">
      <c r="A20" s="17"/>
      <c r="B20" s="17"/>
      <c r="C20" s="17"/>
      <c r="D20" s="17"/>
      <c r="E20" s="17"/>
    </row>
    <row r="21" spans="1:5" ht="15.75" customHeight="1">
      <c r="A21" s="28" t="s">
        <v>89</v>
      </c>
      <c r="B21" s="29"/>
      <c r="C21" s="29"/>
      <c r="D21" s="30"/>
      <c r="E21" s="30"/>
    </row>
    <row r="22" spans="1:5" ht="15.75" customHeight="1">
      <c r="A22" s="28" t="s">
        <v>7</v>
      </c>
      <c r="B22" s="29"/>
      <c r="C22" s="29"/>
      <c r="D22" s="30"/>
      <c r="E22" s="30"/>
    </row>
    <row r="23" spans="1:5" ht="15.75" customHeight="1">
      <c r="A23" s="28"/>
      <c r="B23" s="29"/>
      <c r="C23" s="29"/>
      <c r="D23" s="30"/>
      <c r="E23" s="30"/>
    </row>
    <row r="24" spans="1:5" s="32" customFormat="1" ht="15.75" customHeight="1">
      <c r="A24" s="24" t="s">
        <v>90</v>
      </c>
      <c r="B24" s="31"/>
      <c r="C24" s="31"/>
      <c r="D24" s="31"/>
      <c r="E24" s="31"/>
    </row>
    <row r="25" spans="1:2" s="32" customFormat="1" ht="15.75" customHeight="1">
      <c r="A25" s="24" t="s">
        <v>91</v>
      </c>
      <c r="B25" s="32" t="s">
        <v>92</v>
      </c>
    </row>
    <row r="26" spans="1:5" s="32" customFormat="1" ht="15.75" customHeight="1">
      <c r="A26" s="24" t="s">
        <v>93</v>
      </c>
      <c r="B26" s="31" t="s">
        <v>94</v>
      </c>
      <c r="C26" s="31"/>
      <c r="D26" s="56"/>
      <c r="E26" s="56"/>
    </row>
    <row r="27" s="32" customFormat="1" ht="15.75" customHeight="1">
      <c r="A27" s="24" t="s">
        <v>5</v>
      </c>
    </row>
    <row r="28" s="33" customFormat="1" ht="15.75" customHeight="1">
      <c r="A28" s="24" t="s">
        <v>6</v>
      </c>
    </row>
    <row r="29" spans="1:5" s="6" customFormat="1" ht="15.75" customHeight="1">
      <c r="A29" s="17"/>
      <c r="B29" s="17"/>
      <c r="C29" s="17"/>
      <c r="D29" s="17"/>
      <c r="E29" s="17"/>
    </row>
    <row r="30" spans="1:5" ht="15.75" customHeight="1">
      <c r="A30" s="28" t="s">
        <v>95</v>
      </c>
      <c r="B30" s="29"/>
      <c r="C30" s="29"/>
      <c r="D30" s="30"/>
      <c r="E30" s="30"/>
    </row>
    <row r="31" spans="1:5" ht="15.75" customHeight="1">
      <c r="A31" s="28" t="s">
        <v>96</v>
      </c>
      <c r="B31" s="29"/>
      <c r="C31" s="29"/>
      <c r="D31" s="30"/>
      <c r="E31" s="30"/>
    </row>
    <row r="32" spans="1:5" ht="15.75" customHeight="1">
      <c r="A32" s="28" t="s">
        <v>97</v>
      </c>
      <c r="B32" s="29"/>
      <c r="C32" s="29"/>
      <c r="D32" s="30"/>
      <c r="E32" s="30"/>
    </row>
    <row r="33" spans="1:5" ht="15.75" customHeight="1">
      <c r="A33" s="28" t="s">
        <v>98</v>
      </c>
      <c r="B33" s="29"/>
      <c r="C33" s="29"/>
      <c r="D33" s="30"/>
      <c r="E33" s="30"/>
    </row>
    <row r="34" spans="1:5" ht="15.75" customHeight="1">
      <c r="A34" s="28" t="s">
        <v>99</v>
      </c>
      <c r="B34" s="29"/>
      <c r="C34" s="29"/>
      <c r="D34" s="30"/>
      <c r="E34" s="30"/>
    </row>
    <row r="35" spans="1:5" ht="15.75" customHeight="1">
      <c r="A35" s="28" t="s">
        <v>100</v>
      </c>
      <c r="B35" s="29"/>
      <c r="C35" s="29"/>
      <c r="D35" s="30"/>
      <c r="E35" s="30"/>
    </row>
    <row r="36" spans="1:5" ht="16.5">
      <c r="A36" s="28" t="s">
        <v>101</v>
      </c>
      <c r="D36"/>
      <c r="E36"/>
    </row>
    <row r="37" spans="1:5" ht="16.5">
      <c r="A37" s="28"/>
      <c r="D37"/>
      <c r="E37"/>
    </row>
    <row r="38" spans="1:5" ht="16.5">
      <c r="A38" s="28"/>
      <c r="D38"/>
      <c r="E38"/>
    </row>
    <row r="39" spans="1:5" ht="15.75">
      <c r="A39" s="48" t="s">
        <v>102</v>
      </c>
      <c r="B39" s="48"/>
      <c r="C39" s="48"/>
      <c r="D39" s="48"/>
      <c r="E39" s="48"/>
    </row>
    <row r="40" spans="1:5" ht="15.75">
      <c r="A40" s="25"/>
      <c r="B40" s="25"/>
      <c r="C40" s="25"/>
      <c r="D40" s="25"/>
      <c r="E40" s="25"/>
    </row>
    <row r="41" spans="1:5" ht="15.75">
      <c r="A41" s="48" t="s">
        <v>103</v>
      </c>
      <c r="B41" s="48"/>
      <c r="C41" s="48"/>
      <c r="D41" s="48"/>
      <c r="E41" s="48"/>
    </row>
  </sheetData>
  <sheetProtection/>
  <mergeCells count="12">
    <mergeCell ref="A41:E41"/>
    <mergeCell ref="A16:D16"/>
    <mergeCell ref="A18:E18"/>
    <mergeCell ref="A19:E19"/>
    <mergeCell ref="A39:E39"/>
    <mergeCell ref="D26:E26"/>
    <mergeCell ref="B15:D15"/>
    <mergeCell ref="A1:E1"/>
    <mergeCell ref="B2:E2"/>
    <mergeCell ref="A5:E5"/>
    <mergeCell ref="B7:C7"/>
    <mergeCell ref="B9:C9"/>
  </mergeCells>
  <hyperlinks>
    <hyperlink ref="B3" r:id="rId1" display="sales@meilin-industrial.com"/>
    <hyperlink ref="A15" location="'1-6 PCS by HongKong Post'!A1" display="If by HK post,how much?"/>
  </hyperlinks>
  <printOptions/>
  <pageMargins left="0.09" right="0.17" top="0.17" bottom="0.2" header="0.19" footer="0.16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E41"/>
  <sheetViews>
    <sheetView workbookViewId="0" topLeftCell="A4">
      <selection activeCell="A16" sqref="A16:D16"/>
    </sheetView>
  </sheetViews>
  <sheetFormatPr defaultColWidth="9.00390625" defaultRowHeight="14.25"/>
  <cols>
    <col min="1" max="1" width="17.875" style="0" customWidth="1"/>
    <col min="2" max="2" width="30.25390625" style="0" customWidth="1"/>
    <col min="3" max="3" width="15.00390625" style="0" customWidth="1"/>
    <col min="4" max="4" width="14.375" style="12" customWidth="1"/>
    <col min="5" max="5" width="17.25390625" style="12" customWidth="1"/>
  </cols>
  <sheetData>
    <row r="1" spans="1:5" ht="43.5" customHeight="1">
      <c r="A1" s="53" t="s">
        <v>2</v>
      </c>
      <c r="B1" s="53"/>
      <c r="C1" s="53"/>
      <c r="D1" s="53"/>
      <c r="E1" s="53"/>
    </row>
    <row r="2" spans="1:5" ht="14.25">
      <c r="A2" s="5" t="s">
        <v>40</v>
      </c>
      <c r="B2" s="54" t="s">
        <v>3</v>
      </c>
      <c r="C2" s="54"/>
      <c r="D2" s="54"/>
      <c r="E2" s="54"/>
    </row>
    <row r="3" spans="1:5" ht="14.25">
      <c r="A3" s="3" t="s">
        <v>4</v>
      </c>
      <c r="B3" s="7" t="s">
        <v>41</v>
      </c>
      <c r="C3" s="9" t="s">
        <v>42</v>
      </c>
      <c r="D3" s="26" t="s">
        <v>43</v>
      </c>
      <c r="E3" s="26"/>
    </row>
    <row r="4" spans="1:5" ht="14.25">
      <c r="A4" s="2"/>
      <c r="B4" s="3"/>
      <c r="C4" s="4"/>
      <c r="D4" s="10"/>
      <c r="E4" s="10"/>
    </row>
    <row r="5" spans="1:5" ht="14.25" customHeight="1">
      <c r="A5" s="55" t="s">
        <v>44</v>
      </c>
      <c r="B5" s="55"/>
      <c r="C5" s="55"/>
      <c r="D5" s="55"/>
      <c r="E5" s="55"/>
    </row>
    <row r="6" spans="1:5" s="34" customFormat="1" ht="15.75" customHeight="1">
      <c r="A6" s="1" t="s">
        <v>45</v>
      </c>
      <c r="B6" s="15"/>
      <c r="C6" s="1"/>
      <c r="D6" s="1" t="s">
        <v>46</v>
      </c>
      <c r="E6" s="27"/>
    </row>
    <row r="7" spans="1:5" s="34" customFormat="1" ht="15.75" customHeight="1">
      <c r="A7" s="1" t="s">
        <v>47</v>
      </c>
      <c r="B7" s="57"/>
      <c r="C7" s="57"/>
      <c r="D7" s="1" t="s">
        <v>48</v>
      </c>
      <c r="E7" s="15"/>
    </row>
    <row r="8" spans="1:5" s="34" customFormat="1" ht="15.75" customHeight="1">
      <c r="A8" s="1" t="s">
        <v>49</v>
      </c>
      <c r="B8" s="41"/>
      <c r="C8" s="1"/>
      <c r="D8" s="1" t="s">
        <v>42</v>
      </c>
      <c r="E8" s="10"/>
    </row>
    <row r="9" spans="1:5" s="34" customFormat="1" ht="15" customHeight="1">
      <c r="A9" s="1" t="s">
        <v>40</v>
      </c>
      <c r="B9" s="58"/>
      <c r="C9" s="58"/>
      <c r="D9" s="2" t="s">
        <v>50</v>
      </c>
      <c r="E9" s="35"/>
    </row>
    <row r="10" spans="1:5" ht="16.5" customHeight="1" thickBot="1">
      <c r="A10" s="1"/>
      <c r="B10" s="8"/>
      <c r="C10" s="8"/>
      <c r="D10" s="11"/>
      <c r="E10" s="11"/>
    </row>
    <row r="11" spans="1:5" ht="17.25" customHeight="1">
      <c r="A11" s="13" t="s">
        <v>0</v>
      </c>
      <c r="B11" s="14" t="s">
        <v>1</v>
      </c>
      <c r="C11" s="14" t="s">
        <v>51</v>
      </c>
      <c r="D11" s="14" t="s">
        <v>52</v>
      </c>
      <c r="E11" s="36" t="s">
        <v>53</v>
      </c>
    </row>
    <row r="12" spans="1:5" ht="69.75" customHeight="1">
      <c r="A12" s="42"/>
      <c r="B12" s="43"/>
      <c r="C12" s="43"/>
      <c r="D12" s="43"/>
      <c r="E12" s="44"/>
    </row>
    <row r="13" spans="1:5" s="19" customFormat="1" ht="99.75" customHeight="1">
      <c r="A13" s="20"/>
      <c r="B13" s="21"/>
      <c r="C13" s="22">
        <v>0</v>
      </c>
      <c r="D13" s="23">
        <v>0</v>
      </c>
      <c r="E13" s="37">
        <f>C13*D13</f>
        <v>0</v>
      </c>
    </row>
    <row r="14" spans="1:5" s="19" customFormat="1" ht="25.5" customHeight="1">
      <c r="A14" s="20"/>
      <c r="B14" s="21"/>
      <c r="C14" s="22"/>
      <c r="D14" s="23"/>
      <c r="E14" s="39"/>
    </row>
    <row r="15" spans="1:5" ht="18" customHeight="1">
      <c r="A15" s="65" t="s">
        <v>136</v>
      </c>
      <c r="B15" s="66"/>
      <c r="C15" s="66"/>
      <c r="D15" s="66"/>
      <c r="E15" s="40">
        <f>0.5*C13*36/6.2</f>
        <v>0</v>
      </c>
    </row>
    <row r="16" spans="1:5" s="1" customFormat="1" ht="18" customHeight="1" thickBot="1">
      <c r="A16" s="49" t="s">
        <v>54</v>
      </c>
      <c r="B16" s="50"/>
      <c r="C16" s="50"/>
      <c r="D16" s="50"/>
      <c r="E16" s="38">
        <f>SUM(E13:E15)</f>
        <v>0</v>
      </c>
    </row>
    <row r="17" spans="1:5" s="1" customFormat="1" ht="13.5" customHeight="1">
      <c r="A17" s="16"/>
      <c r="B17" s="16"/>
      <c r="C17" s="16"/>
      <c r="D17" s="16"/>
      <c r="E17" s="18"/>
    </row>
    <row r="18" spans="1:5" s="6" customFormat="1" ht="18.75" customHeight="1">
      <c r="A18" s="51" t="s">
        <v>55</v>
      </c>
      <c r="B18" s="51"/>
      <c r="C18" s="51"/>
      <c r="D18" s="51"/>
      <c r="E18" s="51"/>
    </row>
    <row r="19" spans="1:5" s="6" customFormat="1" ht="18.75" customHeight="1">
      <c r="A19" s="52" t="s">
        <v>56</v>
      </c>
      <c r="B19" s="52"/>
      <c r="C19" s="52"/>
      <c r="D19" s="52"/>
      <c r="E19" s="52"/>
    </row>
    <row r="20" spans="1:5" s="6" customFormat="1" ht="13.5" customHeight="1">
      <c r="A20" s="17"/>
      <c r="B20" s="17"/>
      <c r="C20" s="17"/>
      <c r="D20" s="17"/>
      <c r="E20" s="17"/>
    </row>
    <row r="21" spans="1:5" ht="15.75" customHeight="1">
      <c r="A21" s="28" t="s">
        <v>57</v>
      </c>
      <c r="B21" s="29"/>
      <c r="C21" s="29"/>
      <c r="D21" s="30"/>
      <c r="E21" s="30"/>
    </row>
    <row r="22" spans="1:5" ht="15.75" customHeight="1">
      <c r="A22" s="28" t="s">
        <v>7</v>
      </c>
      <c r="B22" s="29"/>
      <c r="C22" s="29"/>
      <c r="D22" s="30"/>
      <c r="E22" s="30"/>
    </row>
    <row r="23" spans="1:5" ht="15.75" customHeight="1">
      <c r="A23" s="28"/>
      <c r="B23" s="29"/>
      <c r="C23" s="29"/>
      <c r="D23" s="30"/>
      <c r="E23" s="30"/>
    </row>
    <row r="24" spans="1:5" s="32" customFormat="1" ht="15.75" customHeight="1">
      <c r="A24" s="24" t="s">
        <v>58</v>
      </c>
      <c r="B24" s="31"/>
      <c r="C24" s="31"/>
      <c r="D24" s="31"/>
      <c r="E24" s="31"/>
    </row>
    <row r="25" spans="1:2" s="32" customFormat="1" ht="15.75" customHeight="1">
      <c r="A25" s="24" t="s">
        <v>59</v>
      </c>
      <c r="B25" s="32" t="s">
        <v>60</v>
      </c>
    </row>
    <row r="26" spans="1:5" s="32" customFormat="1" ht="15.75" customHeight="1">
      <c r="A26" s="24" t="s">
        <v>61</v>
      </c>
      <c r="B26" s="31" t="s">
        <v>62</v>
      </c>
      <c r="C26" s="31"/>
      <c r="D26" s="56"/>
      <c r="E26" s="56"/>
    </row>
    <row r="27" s="32" customFormat="1" ht="15.75" customHeight="1">
      <c r="A27" s="24" t="s">
        <v>5</v>
      </c>
    </row>
    <row r="28" s="33" customFormat="1" ht="15.75" customHeight="1">
      <c r="A28" s="24" t="s">
        <v>6</v>
      </c>
    </row>
    <row r="29" spans="1:5" s="6" customFormat="1" ht="15.75" customHeight="1">
      <c r="A29" s="17"/>
      <c r="B29" s="17"/>
      <c r="C29" s="17"/>
      <c r="D29" s="17"/>
      <c r="E29" s="17"/>
    </row>
    <row r="30" spans="1:5" ht="15.75" customHeight="1">
      <c r="A30" s="28" t="s">
        <v>63</v>
      </c>
      <c r="B30" s="29"/>
      <c r="C30" s="29"/>
      <c r="D30" s="30"/>
      <c r="E30" s="30"/>
    </row>
    <row r="31" spans="1:5" ht="15.75" customHeight="1">
      <c r="A31" s="28" t="s">
        <v>64</v>
      </c>
      <c r="B31" s="29"/>
      <c r="C31" s="29"/>
      <c r="D31" s="30"/>
      <c r="E31" s="30"/>
    </row>
    <row r="32" spans="1:5" ht="15.75" customHeight="1">
      <c r="A32" s="28" t="s">
        <v>65</v>
      </c>
      <c r="B32" s="29"/>
      <c r="C32" s="29"/>
      <c r="D32" s="30"/>
      <c r="E32" s="30"/>
    </row>
    <row r="33" spans="1:5" ht="15.75" customHeight="1">
      <c r="A33" s="28" t="s">
        <v>66</v>
      </c>
      <c r="B33" s="29"/>
      <c r="C33" s="29"/>
      <c r="D33" s="30"/>
      <c r="E33" s="30"/>
    </row>
    <row r="34" spans="1:5" ht="15.75" customHeight="1">
      <c r="A34" s="28" t="s">
        <v>67</v>
      </c>
      <c r="B34" s="29"/>
      <c r="C34" s="29"/>
      <c r="D34" s="30"/>
      <c r="E34" s="30"/>
    </row>
    <row r="35" spans="1:5" ht="15.75" customHeight="1">
      <c r="A35" s="28" t="s">
        <v>68</v>
      </c>
      <c r="B35" s="29"/>
      <c r="C35" s="29"/>
      <c r="D35" s="30"/>
      <c r="E35" s="30"/>
    </row>
    <row r="36" spans="1:5" ht="16.5">
      <c r="A36" s="28" t="s">
        <v>69</v>
      </c>
      <c r="D36"/>
      <c r="E36"/>
    </row>
    <row r="37" spans="1:5" ht="16.5">
      <c r="A37" s="28"/>
      <c r="D37"/>
      <c r="E37"/>
    </row>
    <row r="38" spans="1:5" ht="16.5">
      <c r="A38" s="28"/>
      <c r="D38"/>
      <c r="E38"/>
    </row>
    <row r="39" spans="1:5" ht="15.75">
      <c r="A39" s="48" t="s">
        <v>70</v>
      </c>
      <c r="B39" s="48"/>
      <c r="C39" s="48"/>
      <c r="D39" s="48"/>
      <c r="E39" s="48"/>
    </row>
    <row r="40" spans="1:5" ht="15.75">
      <c r="A40" s="25"/>
      <c r="B40" s="25"/>
      <c r="C40" s="25"/>
      <c r="D40" s="25"/>
      <c r="E40" s="25"/>
    </row>
    <row r="41" spans="1:5" ht="15.75">
      <c r="A41" s="48" t="s">
        <v>71</v>
      </c>
      <c r="B41" s="48"/>
      <c r="C41" s="48"/>
      <c r="D41" s="48"/>
      <c r="E41" s="48"/>
    </row>
  </sheetData>
  <sheetProtection/>
  <mergeCells count="12">
    <mergeCell ref="A1:E1"/>
    <mergeCell ref="B2:E2"/>
    <mergeCell ref="A5:E5"/>
    <mergeCell ref="A39:E39"/>
    <mergeCell ref="D26:E26"/>
    <mergeCell ref="B7:C7"/>
    <mergeCell ref="B9:C9"/>
    <mergeCell ref="A41:E41"/>
    <mergeCell ref="A15:D15"/>
    <mergeCell ref="A16:D16"/>
    <mergeCell ref="A18:E18"/>
    <mergeCell ref="A19:E19"/>
  </mergeCells>
  <hyperlinks>
    <hyperlink ref="B3" r:id="rId1" display="sales@meilin-industrial.com"/>
  </hyperlinks>
  <printOptions/>
  <pageMargins left="0.09" right="0.17" top="0.17" bottom="0.2" header="0.19" footer="0.16"/>
  <pageSetup horizontalDpi="1200" verticalDpi="12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E41"/>
  <sheetViews>
    <sheetView workbookViewId="0" topLeftCell="A4">
      <selection activeCell="A16" sqref="A16:D16"/>
    </sheetView>
  </sheetViews>
  <sheetFormatPr defaultColWidth="9.00390625" defaultRowHeight="14.25"/>
  <cols>
    <col min="1" max="1" width="17.875" style="0" customWidth="1"/>
    <col min="2" max="2" width="30.25390625" style="0" customWidth="1"/>
    <col min="3" max="3" width="15.00390625" style="0" customWidth="1"/>
    <col min="4" max="4" width="14.375" style="12" customWidth="1"/>
    <col min="5" max="5" width="17.25390625" style="12" customWidth="1"/>
  </cols>
  <sheetData>
    <row r="1" spans="1:5" ht="43.5" customHeight="1">
      <c r="A1" s="53" t="s">
        <v>2</v>
      </c>
      <c r="B1" s="53"/>
      <c r="C1" s="53"/>
      <c r="D1" s="53"/>
      <c r="E1" s="53"/>
    </row>
    <row r="2" spans="1:5" ht="14.25">
      <c r="A2" s="5" t="s">
        <v>8</v>
      </c>
      <c r="B2" s="54" t="s">
        <v>3</v>
      </c>
      <c r="C2" s="54"/>
      <c r="D2" s="54"/>
      <c r="E2" s="54"/>
    </row>
    <row r="3" spans="1:5" ht="14.25">
      <c r="A3" s="3" t="s">
        <v>4</v>
      </c>
      <c r="B3" s="7" t="s">
        <v>9</v>
      </c>
      <c r="C3" s="9" t="s">
        <v>10</v>
      </c>
      <c r="D3" s="26" t="s">
        <v>11</v>
      </c>
      <c r="E3" s="26"/>
    </row>
    <row r="4" spans="1:5" ht="14.25">
      <c r="A4" s="2"/>
      <c r="B4" s="3"/>
      <c r="C4" s="4"/>
      <c r="D4" s="10"/>
      <c r="E4" s="10"/>
    </row>
    <row r="5" spans="1:5" ht="14.25" customHeight="1">
      <c r="A5" s="55" t="s">
        <v>12</v>
      </c>
      <c r="B5" s="55"/>
      <c r="C5" s="55"/>
      <c r="D5" s="55"/>
      <c r="E5" s="55"/>
    </row>
    <row r="6" spans="1:5" s="34" customFormat="1" ht="15.75" customHeight="1">
      <c r="A6" s="1" t="s">
        <v>13</v>
      </c>
      <c r="B6" s="15"/>
      <c r="C6" s="1"/>
      <c r="D6" s="1" t="s">
        <v>14</v>
      </c>
      <c r="E6" s="27"/>
    </row>
    <row r="7" spans="1:5" s="34" customFormat="1" ht="15.75" customHeight="1">
      <c r="A7" s="1" t="s">
        <v>15</v>
      </c>
      <c r="B7" s="57"/>
      <c r="C7" s="57"/>
      <c r="D7" s="1" t="s">
        <v>16</v>
      </c>
      <c r="E7" s="15"/>
    </row>
    <row r="8" spans="1:5" s="34" customFormat="1" ht="15.75" customHeight="1">
      <c r="A8" s="1" t="s">
        <v>17</v>
      </c>
      <c r="B8" s="41"/>
      <c r="C8" s="1"/>
      <c r="D8" s="1" t="s">
        <v>10</v>
      </c>
      <c r="E8" s="10"/>
    </row>
    <row r="9" spans="1:5" s="34" customFormat="1" ht="15" customHeight="1">
      <c r="A9" s="1" t="s">
        <v>8</v>
      </c>
      <c r="B9" s="58"/>
      <c r="C9" s="58"/>
      <c r="D9" s="2" t="s">
        <v>18</v>
      </c>
      <c r="E9" s="35"/>
    </row>
    <row r="10" spans="1:5" ht="16.5" customHeight="1" thickBot="1">
      <c r="A10" s="1"/>
      <c r="B10" s="8"/>
      <c r="C10" s="8"/>
      <c r="D10" s="11"/>
      <c r="E10" s="11"/>
    </row>
    <row r="11" spans="1:5" ht="17.25" customHeight="1">
      <c r="A11" s="13" t="s">
        <v>0</v>
      </c>
      <c r="B11" s="14" t="s">
        <v>1</v>
      </c>
      <c r="C11" s="14" t="s">
        <v>19</v>
      </c>
      <c r="D11" s="14" t="s">
        <v>20</v>
      </c>
      <c r="E11" s="36" t="s">
        <v>21</v>
      </c>
    </row>
    <row r="12" spans="1:5" ht="69.75" customHeight="1">
      <c r="A12" s="42"/>
      <c r="B12" s="43"/>
      <c r="C12" s="43"/>
      <c r="D12" s="43"/>
      <c r="E12" s="44"/>
    </row>
    <row r="13" spans="1:5" s="19" customFormat="1" ht="99.75" customHeight="1">
      <c r="A13" s="20"/>
      <c r="B13" s="21"/>
      <c r="C13" s="22">
        <v>0</v>
      </c>
      <c r="D13" s="23">
        <v>0</v>
      </c>
      <c r="E13" s="37">
        <f>C13*D13</f>
        <v>0</v>
      </c>
    </row>
    <row r="14" spans="1:5" s="19" customFormat="1" ht="25.5" customHeight="1">
      <c r="A14" s="20"/>
      <c r="B14" s="21"/>
      <c r="C14" s="22"/>
      <c r="D14" s="23"/>
      <c r="E14" s="39"/>
    </row>
    <row r="15" spans="1:5" ht="18" customHeight="1">
      <c r="A15" s="65" t="s">
        <v>136</v>
      </c>
      <c r="B15" s="66"/>
      <c r="C15" s="66"/>
      <c r="D15" s="66"/>
      <c r="E15" s="40">
        <f>0.5*C13*34/6.2</f>
        <v>0</v>
      </c>
    </row>
    <row r="16" spans="1:5" s="1" customFormat="1" ht="18" customHeight="1" thickBot="1">
      <c r="A16" s="49" t="s">
        <v>22</v>
      </c>
      <c r="B16" s="50"/>
      <c r="C16" s="50"/>
      <c r="D16" s="50"/>
      <c r="E16" s="38">
        <f>SUM(E13:E15)</f>
        <v>0</v>
      </c>
    </row>
    <row r="17" spans="1:5" s="1" customFormat="1" ht="13.5" customHeight="1">
      <c r="A17" s="16"/>
      <c r="B17" s="16"/>
      <c r="C17" s="16"/>
      <c r="D17" s="16"/>
      <c r="E17" s="18"/>
    </row>
    <row r="18" spans="1:5" s="6" customFormat="1" ht="18.75" customHeight="1">
      <c r="A18" s="51" t="s">
        <v>23</v>
      </c>
      <c r="B18" s="51"/>
      <c r="C18" s="51"/>
      <c r="D18" s="51"/>
      <c r="E18" s="51"/>
    </row>
    <row r="19" spans="1:5" s="6" customFormat="1" ht="18.75" customHeight="1">
      <c r="A19" s="52" t="s">
        <v>24</v>
      </c>
      <c r="B19" s="52"/>
      <c r="C19" s="52"/>
      <c r="D19" s="52"/>
      <c r="E19" s="52"/>
    </row>
    <row r="20" spans="1:5" s="6" customFormat="1" ht="13.5" customHeight="1">
      <c r="A20" s="17"/>
      <c r="B20" s="17"/>
      <c r="C20" s="17"/>
      <c r="D20" s="17"/>
      <c r="E20" s="17"/>
    </row>
    <row r="21" spans="1:5" ht="15.75" customHeight="1">
      <c r="A21" s="28" t="s">
        <v>25</v>
      </c>
      <c r="B21" s="29"/>
      <c r="C21" s="29"/>
      <c r="D21" s="30"/>
      <c r="E21" s="30"/>
    </row>
    <row r="22" spans="1:5" ht="15.75" customHeight="1">
      <c r="A22" s="28" t="s">
        <v>7</v>
      </c>
      <c r="B22" s="29"/>
      <c r="C22" s="29"/>
      <c r="D22" s="30"/>
      <c r="E22" s="30"/>
    </row>
    <row r="23" spans="1:5" ht="15.75" customHeight="1">
      <c r="A23" s="28"/>
      <c r="B23" s="29"/>
      <c r="C23" s="29"/>
      <c r="D23" s="30"/>
      <c r="E23" s="30"/>
    </row>
    <row r="24" spans="1:5" s="32" customFormat="1" ht="15.75" customHeight="1">
      <c r="A24" s="24" t="s">
        <v>26</v>
      </c>
      <c r="B24" s="31"/>
      <c r="C24" s="31"/>
      <c r="D24" s="31"/>
      <c r="E24" s="31"/>
    </row>
    <row r="25" spans="1:2" s="32" customFormat="1" ht="15.75" customHeight="1">
      <c r="A25" s="24" t="s">
        <v>27</v>
      </c>
      <c r="B25" s="32" t="s">
        <v>28</v>
      </c>
    </row>
    <row r="26" spans="1:5" s="32" customFormat="1" ht="15.75" customHeight="1">
      <c r="A26" s="24" t="s">
        <v>29</v>
      </c>
      <c r="B26" s="31" t="s">
        <v>30</v>
      </c>
      <c r="C26" s="31"/>
      <c r="D26" s="56"/>
      <c r="E26" s="56"/>
    </row>
    <row r="27" s="32" customFormat="1" ht="15.75" customHeight="1">
      <c r="A27" s="24" t="s">
        <v>5</v>
      </c>
    </row>
    <row r="28" s="33" customFormat="1" ht="15.75" customHeight="1">
      <c r="A28" s="24" t="s">
        <v>6</v>
      </c>
    </row>
    <row r="29" spans="1:5" s="6" customFormat="1" ht="15.75" customHeight="1">
      <c r="A29" s="17"/>
      <c r="B29" s="17"/>
      <c r="C29" s="17"/>
      <c r="D29" s="17"/>
      <c r="E29" s="17"/>
    </row>
    <row r="30" spans="1:5" ht="15.75" customHeight="1">
      <c r="A30" s="28" t="s">
        <v>31</v>
      </c>
      <c r="B30" s="29"/>
      <c r="C30" s="29"/>
      <c r="D30" s="30"/>
      <c r="E30" s="30"/>
    </row>
    <row r="31" spans="1:5" ht="15.75" customHeight="1">
      <c r="A31" s="28" t="s">
        <v>32</v>
      </c>
      <c r="B31" s="29"/>
      <c r="C31" s="29"/>
      <c r="D31" s="30"/>
      <c r="E31" s="30"/>
    </row>
    <row r="32" spans="1:5" ht="15.75" customHeight="1">
      <c r="A32" s="28" t="s">
        <v>33</v>
      </c>
      <c r="B32" s="29"/>
      <c r="C32" s="29"/>
      <c r="D32" s="30"/>
      <c r="E32" s="30"/>
    </row>
    <row r="33" spans="1:5" ht="15.75" customHeight="1">
      <c r="A33" s="28" t="s">
        <v>34</v>
      </c>
      <c r="B33" s="29"/>
      <c r="C33" s="29"/>
      <c r="D33" s="30"/>
      <c r="E33" s="30"/>
    </row>
    <row r="34" spans="1:5" ht="15.75" customHeight="1">
      <c r="A34" s="28" t="s">
        <v>35</v>
      </c>
      <c r="B34" s="29"/>
      <c r="C34" s="29"/>
      <c r="D34" s="30"/>
      <c r="E34" s="30"/>
    </row>
    <row r="35" spans="1:5" ht="15.75" customHeight="1">
      <c r="A35" s="28" t="s">
        <v>36</v>
      </c>
      <c r="B35" s="29"/>
      <c r="C35" s="29"/>
      <c r="D35" s="30"/>
      <c r="E35" s="30"/>
    </row>
    <row r="36" spans="1:5" ht="16.5">
      <c r="A36" s="28" t="s">
        <v>37</v>
      </c>
      <c r="D36"/>
      <c r="E36"/>
    </row>
    <row r="37" spans="1:5" ht="16.5">
      <c r="A37" s="28"/>
      <c r="D37"/>
      <c r="E37"/>
    </row>
    <row r="38" spans="1:5" ht="16.5">
      <c r="A38" s="28"/>
      <c r="D38"/>
      <c r="E38"/>
    </row>
    <row r="39" spans="1:5" ht="15.75">
      <c r="A39" s="48" t="s">
        <v>38</v>
      </c>
      <c r="B39" s="48"/>
      <c r="C39" s="48"/>
      <c r="D39" s="48"/>
      <c r="E39" s="48"/>
    </row>
    <row r="40" spans="1:5" ht="15.75">
      <c r="A40" s="25"/>
      <c r="B40" s="25"/>
      <c r="C40" s="25"/>
      <c r="D40" s="25"/>
      <c r="E40" s="25"/>
    </row>
    <row r="41" spans="1:5" ht="15.75">
      <c r="A41" s="48" t="s">
        <v>39</v>
      </c>
      <c r="B41" s="48"/>
      <c r="C41" s="48"/>
      <c r="D41" s="48"/>
      <c r="E41" s="48"/>
    </row>
  </sheetData>
  <sheetProtection/>
  <mergeCells count="12">
    <mergeCell ref="A41:E41"/>
    <mergeCell ref="A15:D15"/>
    <mergeCell ref="A16:D16"/>
    <mergeCell ref="A18:E18"/>
    <mergeCell ref="A19:E19"/>
    <mergeCell ref="A1:E1"/>
    <mergeCell ref="B2:E2"/>
    <mergeCell ref="A5:E5"/>
    <mergeCell ref="A39:E39"/>
    <mergeCell ref="D26:E26"/>
    <mergeCell ref="B7:C7"/>
    <mergeCell ref="B9:C9"/>
  </mergeCells>
  <hyperlinks>
    <hyperlink ref="B3" r:id="rId1" display="sales@meilin-industrial.com"/>
  </hyperlinks>
  <printOptions/>
  <pageMargins left="0.09" right="0.17" top="0.17" bottom="0.2" header="0.19" footer="0.16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Lenovo User</cp:lastModifiedBy>
  <cp:lastPrinted>2012-11-13T01:13:53Z</cp:lastPrinted>
  <dcterms:created xsi:type="dcterms:W3CDTF">2008-10-10T06:00:35Z</dcterms:created>
  <dcterms:modified xsi:type="dcterms:W3CDTF">2012-11-19T10:05:51Z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